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LT_Backup\data\LEAP\LEAP_Distrib2_Tables_11Sep2018\Final_tables_SHIFT_DISTRIB\"/>
    </mc:Choice>
  </mc:AlternateContent>
  <bookViews>
    <workbookView xWindow="1650" yWindow="0" windowWidth="2370" windowHeight="0"/>
  </bookViews>
  <sheets>
    <sheet name="Subsection_222Wb_Distrib2" sheetId="1" r:id="rId1"/>
  </sheets>
  <definedNames>
    <definedName name="_xlnm.Print_Titles" localSheetId="0">Subsection_222Wb_Distrib2!$1:$1</definedName>
  </definedNames>
  <calcPr calcId="152511"/>
</workbook>
</file>

<file path=xl/calcChain.xml><?xml version="1.0" encoding="utf-8"?>
<calcChain xmlns="http://schemas.openxmlformats.org/spreadsheetml/2006/main">
  <c r="BB3" i="1" l="1"/>
  <c r="BB4" i="1"/>
  <c r="BB5" i="1"/>
  <c r="BB6" i="1"/>
  <c r="BB7" i="1"/>
  <c r="BB8" i="1"/>
  <c r="BB9" i="1"/>
  <c r="BB10" i="1"/>
  <c r="BB11" i="1"/>
  <c r="BB12" i="1"/>
  <c r="BB13" i="1"/>
  <c r="BB14" i="1"/>
  <c r="BB15" i="1"/>
  <c r="BB16" i="1"/>
  <c r="BB17" i="1"/>
  <c r="BB18" i="1"/>
  <c r="BB19" i="1"/>
  <c r="BB20" i="1"/>
  <c r="BB21" i="1"/>
  <c r="BB22" i="1"/>
  <c r="BB23" i="1"/>
  <c r="BB24" i="1"/>
  <c r="BB25" i="1"/>
  <c r="BB26" i="1"/>
  <c r="BB27" i="1"/>
  <c r="BB28" i="1"/>
  <c r="BB29" i="1"/>
  <c r="BB30" i="1"/>
  <c r="BB31" i="1"/>
  <c r="BB32" i="1"/>
  <c r="BB33" i="1"/>
  <c r="BB34" i="1"/>
  <c r="BB35" i="1"/>
  <c r="BB36" i="1"/>
  <c r="BB37" i="1"/>
  <c r="BB38" i="1"/>
  <c r="BB39" i="1"/>
  <c r="BB40" i="1"/>
  <c r="BB41" i="1"/>
  <c r="BB42" i="1"/>
  <c r="BB43" i="1"/>
  <c r="BB44" i="1"/>
  <c r="BB45" i="1"/>
  <c r="BB46" i="1"/>
  <c r="BB47" i="1"/>
  <c r="BB48" i="1"/>
  <c r="BB49" i="1"/>
  <c r="BB50" i="1"/>
  <c r="BB51" i="1"/>
  <c r="BB52" i="1"/>
  <c r="BB53" i="1"/>
  <c r="BB54" i="1"/>
  <c r="BB55" i="1"/>
  <c r="BB56" i="1"/>
  <c r="BB57" i="1"/>
  <c r="BB58" i="1"/>
  <c r="BB59" i="1"/>
  <c r="BB60" i="1"/>
  <c r="BB61" i="1"/>
  <c r="BB62" i="1"/>
  <c r="BB63" i="1"/>
  <c r="BB64" i="1"/>
  <c r="BB65" i="1"/>
  <c r="BB66" i="1"/>
  <c r="BB67" i="1"/>
  <c r="BB68" i="1"/>
  <c r="BB69" i="1"/>
  <c r="BB70" i="1"/>
  <c r="BB71" i="1"/>
  <c r="BB72" i="1"/>
  <c r="BB73" i="1"/>
  <c r="BB74" i="1"/>
  <c r="BB75" i="1"/>
  <c r="BB2" i="1"/>
</calcChain>
</file>

<file path=xl/sharedStrings.xml><?xml version="1.0" encoding="utf-8"?>
<sst xmlns="http://schemas.openxmlformats.org/spreadsheetml/2006/main" count="794" uniqueCount="225">
  <si>
    <t>FIA</t>
  </si>
  <si>
    <t>Common_Name</t>
  </si>
  <si>
    <t>PC</t>
  </si>
  <si>
    <t>Scientific_Name</t>
  </si>
  <si>
    <t>act_ncell</t>
  </si>
  <si>
    <t>mod_ncell</t>
  </si>
  <si>
    <t>ccsm45_ncell</t>
  </si>
  <si>
    <t>had85_ncell</t>
  </si>
  <si>
    <t>gcm45_ncell</t>
  </si>
  <si>
    <t>gcm85_ncell</t>
  </si>
  <si>
    <t>act_sumiv</t>
  </si>
  <si>
    <t>TotPerPotCol</t>
  </si>
  <si>
    <t>PerNever</t>
  </si>
  <si>
    <t>PerOcc</t>
  </si>
  <si>
    <t>Per50Col</t>
  </si>
  <si>
    <t>HQCL45_12</t>
  </si>
  <si>
    <t>HQCL45_21</t>
  </si>
  <si>
    <t>HQCL45_22</t>
  </si>
  <si>
    <t>HQCL45_33</t>
  </si>
  <si>
    <t>HQCL85_12</t>
  </si>
  <si>
    <t>HQCL85_21</t>
  </si>
  <si>
    <t>HQCL85_22</t>
  </si>
  <si>
    <t>HQCL85_33</t>
  </si>
  <si>
    <t>SppNum</t>
  </si>
  <si>
    <t>balsam fir</t>
  </si>
  <si>
    <t>Abies balsamea</t>
  </si>
  <si>
    <t>High</t>
  </si>
  <si>
    <t>Sm. dec.</t>
  </si>
  <si>
    <t>Rare</t>
  </si>
  <si>
    <t>Very Poor</t>
  </si>
  <si>
    <t>eastern redcedar</t>
  </si>
  <si>
    <t>Juniperus virginiana</t>
  </si>
  <si>
    <t>Medium</t>
  </si>
  <si>
    <t>NA</t>
  </si>
  <si>
    <t>New Habitat</t>
  </si>
  <si>
    <t>Absent</t>
  </si>
  <si>
    <t>jack pine</t>
  </si>
  <si>
    <t>Pinus banksiana</t>
  </si>
  <si>
    <t>Unknown</t>
  </si>
  <si>
    <t>slash pine</t>
  </si>
  <si>
    <t>Pinus elliottii</t>
  </si>
  <si>
    <t>eastern white pine</t>
  </si>
  <si>
    <t>Pinus strobus</t>
  </si>
  <si>
    <t>Common</t>
  </si>
  <si>
    <t>Poor</t>
  </si>
  <si>
    <t>loblolly pine</t>
  </si>
  <si>
    <t>Pinus taeda</t>
  </si>
  <si>
    <t>eastern hemlock</t>
  </si>
  <si>
    <t>Tsuga canadensis</t>
  </si>
  <si>
    <t>boxelder</t>
  </si>
  <si>
    <t>Acer negundo</t>
  </si>
  <si>
    <t>Low</t>
  </si>
  <si>
    <t>No change</t>
  </si>
  <si>
    <t>Fair</t>
  </si>
  <si>
    <t>Good</t>
  </si>
  <si>
    <t>black maple</t>
  </si>
  <si>
    <t>Acer nigrum</t>
  </si>
  <si>
    <t>Lg. dec.</t>
  </si>
  <si>
    <t>Very Lg. dec.</t>
  </si>
  <si>
    <t>Lost</t>
  </si>
  <si>
    <t>red maple</t>
  </si>
  <si>
    <t>Acer rubrum</t>
  </si>
  <si>
    <t>Abundant</t>
  </si>
  <si>
    <t>silver maple</t>
  </si>
  <si>
    <t>Acer saccharinum</t>
  </si>
  <si>
    <t>sugar maple</t>
  </si>
  <si>
    <t>Acer saccharum</t>
  </si>
  <si>
    <t>Very Good</t>
  </si>
  <si>
    <t>mountain maple</t>
  </si>
  <si>
    <t>Acer spicatum</t>
  </si>
  <si>
    <t>serviceberry</t>
  </si>
  <si>
    <t>Amelanchier spp.</t>
  </si>
  <si>
    <t>yellow birch</t>
  </si>
  <si>
    <t>Betula alleghaniensis</t>
  </si>
  <si>
    <t>sweet birch</t>
  </si>
  <si>
    <t>Betula lenta</t>
  </si>
  <si>
    <t>gray birch</t>
  </si>
  <si>
    <t>Betula populifolia</t>
  </si>
  <si>
    <t>American hornbeam; musclewood</t>
  </si>
  <si>
    <t>Carpinus caroliniana</t>
  </si>
  <si>
    <t>bitternut hickory</t>
  </si>
  <si>
    <t>Carya cordiformis</t>
  </si>
  <si>
    <t>pignut hickory</t>
  </si>
  <si>
    <t>Carya glabra</t>
  </si>
  <si>
    <t>pecan</t>
  </si>
  <si>
    <t>Carya illinoinensis</t>
  </si>
  <si>
    <t>shellbark hickory</t>
  </si>
  <si>
    <t>Carya laciniosa</t>
  </si>
  <si>
    <t>shagbark hickory</t>
  </si>
  <si>
    <t>Carya ovata</t>
  </si>
  <si>
    <t>black hickory</t>
  </si>
  <si>
    <t>Carya texana</t>
  </si>
  <si>
    <t>mockernut hickory</t>
  </si>
  <si>
    <t>Carya alba</t>
  </si>
  <si>
    <t>sugarberry</t>
  </si>
  <si>
    <t>Celtis laevigata</t>
  </si>
  <si>
    <t>hackberry</t>
  </si>
  <si>
    <t>Celtis occidentalis</t>
  </si>
  <si>
    <t>eastern redbud</t>
  </si>
  <si>
    <t>Cercis canadensis</t>
  </si>
  <si>
    <t>flowering dogwood</t>
  </si>
  <si>
    <t>Cornus florida</t>
  </si>
  <si>
    <t>common persimmon</t>
  </si>
  <si>
    <t>Diospyros virginiana</t>
  </si>
  <si>
    <t>American beech</t>
  </si>
  <si>
    <t>Fagus grandifolia</t>
  </si>
  <si>
    <t>white ash</t>
  </si>
  <si>
    <t>Fraxinus americana</t>
  </si>
  <si>
    <t>Sm. inc.</t>
  </si>
  <si>
    <t>black ash</t>
  </si>
  <si>
    <t>Fraxinus nigra</t>
  </si>
  <si>
    <t>green ash</t>
  </si>
  <si>
    <t>Fraxinus pennsylvanica</t>
  </si>
  <si>
    <t>honeylocust</t>
  </si>
  <si>
    <t>Gleditsia triacanthos</t>
  </si>
  <si>
    <t>black walnut</t>
  </si>
  <si>
    <t>Juglans nigra</t>
  </si>
  <si>
    <t>sweetgum</t>
  </si>
  <si>
    <t>Liquidambar styraciflua</t>
  </si>
  <si>
    <t>yellow-poplar</t>
  </si>
  <si>
    <t>Liriodendron tulipifera</t>
  </si>
  <si>
    <t>Osage-orange</t>
  </si>
  <si>
    <t>Maclura pomifera</t>
  </si>
  <si>
    <t>cucumbertree</t>
  </si>
  <si>
    <t>Magnolia acuminata</t>
  </si>
  <si>
    <t>red mulberry</t>
  </si>
  <si>
    <t>Morus rubra</t>
  </si>
  <si>
    <t>blackgum</t>
  </si>
  <si>
    <t>Nyssa sylvatica</t>
  </si>
  <si>
    <t>eastern hophornbeam; ironwood</t>
  </si>
  <si>
    <t>Ostrya virginiana</t>
  </si>
  <si>
    <t>sourwood</t>
  </si>
  <si>
    <t>Oxydendrum arboreum</t>
  </si>
  <si>
    <t>sycamore</t>
  </si>
  <si>
    <t>Platanus occidentalis</t>
  </si>
  <si>
    <t>eastern cottonwood</t>
  </si>
  <si>
    <t>Populus deltoides</t>
  </si>
  <si>
    <t>bigtooth aspen</t>
  </si>
  <si>
    <t>Populus grandidentata</t>
  </si>
  <si>
    <t>quaking aspen</t>
  </si>
  <si>
    <t>Populus tremuloides</t>
  </si>
  <si>
    <t>pin cherry</t>
  </si>
  <si>
    <t>Prunus pensylvanica</t>
  </si>
  <si>
    <t>black cherry</t>
  </si>
  <si>
    <t>Prunus serotina</t>
  </si>
  <si>
    <t>white oak</t>
  </si>
  <si>
    <t>Quercus alba</t>
  </si>
  <si>
    <t>swamp white oak</t>
  </si>
  <si>
    <t>Quercus bicolor</t>
  </si>
  <si>
    <t>scarlet oak</t>
  </si>
  <si>
    <t>Quercus coccinea</t>
  </si>
  <si>
    <t>shingle oak</t>
  </si>
  <si>
    <t>Quercus imbricaria</t>
  </si>
  <si>
    <t>bur oak</t>
  </si>
  <si>
    <t>Quercus macrocarpa</t>
  </si>
  <si>
    <t>blackjack oak</t>
  </si>
  <si>
    <t>Quercus marilandica</t>
  </si>
  <si>
    <t>swamp chestnut oak</t>
  </si>
  <si>
    <t>Quercus michauxii</t>
  </si>
  <si>
    <t>chinkapin oak</t>
  </si>
  <si>
    <t>Quercus muehlenbergii</t>
  </si>
  <si>
    <t>water oak</t>
  </si>
  <si>
    <t>Quercus nigra</t>
  </si>
  <si>
    <t>pin oak</t>
  </si>
  <si>
    <t>Quercus palustris</t>
  </si>
  <si>
    <t>chestnut oak</t>
  </si>
  <si>
    <t>Quercus prinus</t>
  </si>
  <si>
    <t>northern red oak</t>
  </si>
  <si>
    <t>Quercus rubra</t>
  </si>
  <si>
    <t>post oak</t>
  </si>
  <si>
    <t>Quercus stellata</t>
  </si>
  <si>
    <t>black oak</t>
  </si>
  <si>
    <t>Quercus velutina</t>
  </si>
  <si>
    <t>bluejack oak</t>
  </si>
  <si>
    <t>Quercus incana</t>
  </si>
  <si>
    <t>black locust</t>
  </si>
  <si>
    <t>Robinia pseudoacacia</t>
  </si>
  <si>
    <t>black willow</t>
  </si>
  <si>
    <t>Salix nigra</t>
  </si>
  <si>
    <t>sassafras</t>
  </si>
  <si>
    <t>Sassafras albidum</t>
  </si>
  <si>
    <t>American basswood</t>
  </si>
  <si>
    <t>Tilia americana</t>
  </si>
  <si>
    <t>winged elm</t>
  </si>
  <si>
    <t>Ulmus alata</t>
  </si>
  <si>
    <t>American elm</t>
  </si>
  <si>
    <t>Ulmus americana</t>
  </si>
  <si>
    <t>slippery elm</t>
  </si>
  <si>
    <t>Ulmus rubra</t>
  </si>
  <si>
    <t>Norway spruce</t>
  </si>
  <si>
    <t>Picea abies</t>
  </si>
  <si>
    <t>FIA Only</t>
  </si>
  <si>
    <t>NNIS</t>
  </si>
  <si>
    <t>Scotch pine</t>
  </si>
  <si>
    <t>Pinus sylvestris</t>
  </si>
  <si>
    <t>%CellFIA</t>
  </si>
  <si>
    <t>ModRel</t>
  </si>
  <si>
    <t>FIAiv</t>
  </si>
  <si>
    <t>FIAsum</t>
  </si>
  <si>
    <t>MODi</t>
  </si>
  <si>
    <t>CCSM45i</t>
  </si>
  <si>
    <t>HAD85i</t>
  </si>
  <si>
    <t>CCSM45r</t>
  </si>
  <si>
    <t>HAD85r</t>
  </si>
  <si>
    <t>G45i</t>
  </si>
  <si>
    <t>G85i</t>
  </si>
  <si>
    <t>G45r</t>
  </si>
  <si>
    <t>G85r</t>
  </si>
  <si>
    <t>ChngCl45</t>
  </si>
  <si>
    <t>ChngCl85</t>
  </si>
  <si>
    <t>Adap</t>
  </si>
  <si>
    <t>Abund</t>
  </si>
  <si>
    <t>Capabil45</t>
  </si>
  <si>
    <t>Capabil85</t>
  </si>
  <si>
    <t>HQCL45</t>
  </si>
  <si>
    <t>HQCL85</t>
  </si>
  <si>
    <t>FIA2</t>
  </si>
  <si>
    <t>%OccCol</t>
  </si>
  <si>
    <t>%2Col</t>
  </si>
  <si>
    <t>%AnyCol</t>
  </si>
  <si>
    <t>N</t>
  </si>
  <si>
    <t>Column1</t>
  </si>
  <si>
    <t>Column2</t>
  </si>
  <si>
    <t>Column3</t>
  </si>
  <si>
    <t>Column4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</si>
</sst>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64"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ill>
        <patternFill>
          <fgColor indexed="64"/>
          <bgColor theme="9" tint="0.59996337778862885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7" tint="0.79995117038483843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99FF"/>
        </patternFill>
      </fill>
    </dxf>
    <dxf>
      <fill>
        <patternFill>
          <fgColor indexed="64"/>
          <bgColor theme="9" tint="0.59996337778862885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7" tint="0.79995117038483843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theme="9" tint="0.59996337778862885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7" tint="0.79995117038483843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theme="9" tint="0.59996337778862885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7" tint="0.79995117038483843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99FF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7" tint="0.79995117038483843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theme="0" tint="-4.9989318521683403E-2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theme="7" tint="0.79995117038483843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0" tint="-0.14993743705557422"/>
        </patternFill>
      </fill>
    </dxf>
    <dxf>
      <fill>
        <patternFill>
          <fgColor indexed="64"/>
          <bgColor theme="8" tint="0.79995117038483843"/>
        </patternFill>
      </fill>
    </dxf>
    <dxf>
      <fill>
        <patternFill>
          <fgColor indexed="64"/>
          <bgColor rgb="FFFF99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FFCC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9" tint="0.59996337778862885"/>
        </patternFill>
      </fill>
    </dxf>
    <dxf>
      <fill>
        <patternFill>
          <fgColor indexed="64"/>
          <bgColor theme="0" tint="-0.14993743705557422"/>
        </patternFill>
      </fill>
    </dxf>
    <dxf>
      <fill>
        <patternFill>
          <fgColor indexed="64"/>
          <bgColor theme="0" tint="-4.9989318521683403E-2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theme="7" tint="0.79995117038483843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8" tint="0.79995117038483843"/>
        </patternFill>
      </fill>
    </dxf>
    <dxf>
      <fill>
        <patternFill>
          <fgColor indexed="64"/>
          <bgColor theme="0" tint="-0.14993743705557422"/>
        </patternFill>
      </fill>
    </dxf>
    <dxf>
      <fill>
        <patternFill>
          <fgColor indexed="64"/>
          <bgColor rgb="FFF78C81"/>
        </patternFill>
      </fill>
    </dxf>
    <dxf>
      <fill>
        <patternFill>
          <fgColor indexed="64"/>
          <bgColor rgb="FFFF99CC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FFCC"/>
        </patternFill>
      </fill>
    </dxf>
    <dxf>
      <fill>
        <patternFill>
          <fgColor indexed="64"/>
          <bgColor theme="9" tint="0.79995117038483843"/>
        </patternFill>
      </fill>
    </dxf>
    <dxf>
      <fill>
        <patternFill>
          <fgColor indexed="64"/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ables/table1.xml><?xml version="1.0" encoding="utf-8"?>
<table xmlns="http://schemas.openxmlformats.org/spreadsheetml/2006/main" id="1" name="Table1" displayName="Table1" ref="A1:BB75" totalsRowShown="0">
  <autoFilter ref="A1:BB75"/>
  <tableColumns count="54">
    <tableColumn id="1" name="FIA"/>
    <tableColumn id="2" name="Common_Name"/>
    <tableColumn id="3" name="PC"/>
    <tableColumn id="4" name="Scientific_Name"/>
    <tableColumn id="5" name="ModRel"/>
    <tableColumn id="6" name="%CellFIA" dataDxfId="18"/>
    <tableColumn id="7" name="act_ncell" dataDxfId="17"/>
    <tableColumn id="8" name="mod_ncell" dataDxfId="16"/>
    <tableColumn id="9" name="ccsm45_ncell" dataDxfId="15"/>
    <tableColumn id="10" name="had85_ncell" dataDxfId="14"/>
    <tableColumn id="11" name="gcm45_ncell" dataDxfId="13"/>
    <tableColumn id="12" name="gcm85_ncell" dataDxfId="12"/>
    <tableColumn id="13" name="act_sumiv" dataDxfId="11"/>
    <tableColumn id="14" name="FIAiv" dataDxfId="10"/>
    <tableColumn id="15" name="FIAsum" dataDxfId="9"/>
    <tableColumn id="16" name="MODi" dataDxfId="8"/>
    <tableColumn id="17" name="CCSM45i" dataDxfId="7"/>
    <tableColumn id="18" name="HAD85i" dataDxfId="6"/>
    <tableColumn id="19" name="G45i" dataDxfId="5"/>
    <tableColumn id="20" name="G85i" dataDxfId="4"/>
    <tableColumn id="21" name="CCSM45r" dataDxfId="3"/>
    <tableColumn id="22" name="HAD85r" dataDxfId="2"/>
    <tableColumn id="23" name="G45r" dataDxfId="1"/>
    <tableColumn id="24" name="G85r" dataDxfId="0"/>
    <tableColumn id="25" name="ChngCl45"/>
    <tableColumn id="26" name="ChngCl85"/>
    <tableColumn id="27" name="Adap"/>
    <tableColumn id="28" name="Abund"/>
    <tableColumn id="29" name="Capabil45"/>
    <tableColumn id="30" name="Capabil85"/>
    <tableColumn id="31" name="TotPerPotCol"/>
    <tableColumn id="32" name="PerNever"/>
    <tableColumn id="33" name="%OccCol"/>
    <tableColumn id="34" name="PerOcc"/>
    <tableColumn id="35" name="Per50Col"/>
    <tableColumn id="36" name="%2Col"/>
    <tableColumn id="37" name="%AnyCol"/>
    <tableColumn id="38" name="HQCL45"/>
    <tableColumn id="39" name="HQCL85"/>
    <tableColumn id="40" name="HQCL45_12"/>
    <tableColumn id="41" name="HQCL45_21"/>
    <tableColumn id="42" name="HQCL45_22"/>
    <tableColumn id="43" name="HQCL45_33"/>
    <tableColumn id="44" name="HQCL85_12"/>
    <tableColumn id="45" name="HQCL85_21"/>
    <tableColumn id="46" name="HQCL85_22"/>
    <tableColumn id="47" name="HQCL85_33"/>
    <tableColumn id="48" name="SppNum"/>
    <tableColumn id="49" name="Column1"/>
    <tableColumn id="50" name="Column2"/>
    <tableColumn id="51" name="Column3"/>
    <tableColumn id="52" name="FIA2"/>
    <tableColumn id="53" name="Column4"/>
    <tableColumn id="54" name="N">
      <calculatedColumnFormula>ROW()-1</calculatedColumnFormula>
    </tableColumn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B75"/>
  <sheetViews>
    <sheetView tabSelected="1" topLeftCell="Y1" zoomScale="80" zoomScaleNormal="80" workbookViewId="0">
      <selection activeCell="P1" sqref="P1:X1048576"/>
    </sheetView>
  </sheetViews>
  <sheetFormatPr defaultRowHeight="15" x14ac:dyDescent="0.25"/>
  <cols>
    <col min="1" max="1" width="5.7109375" hidden="1" customWidth="1"/>
    <col min="2" max="2" width="19.7109375" customWidth="1"/>
    <col min="3" max="3" width="5.42578125" customWidth="1"/>
    <col min="4" max="4" width="23.7109375" customWidth="1"/>
    <col min="5" max="5" width="10" customWidth="1"/>
    <col min="6" max="6" width="10.85546875" style="1" customWidth="1"/>
    <col min="7" max="13" width="6.7109375" style="1" hidden="1" customWidth="1"/>
    <col min="14" max="14" width="7.7109375" style="1" customWidth="1"/>
    <col min="15" max="15" width="9.85546875" style="1" customWidth="1"/>
    <col min="16" max="16" width="8.42578125" style="1" hidden="1" customWidth="1"/>
    <col min="17" max="18" width="6.7109375" style="1" hidden="1" customWidth="1"/>
    <col min="19" max="20" width="7.28515625" style="1" hidden="1" customWidth="1"/>
    <col min="21" max="22" width="6.7109375" style="1" hidden="1" customWidth="1"/>
    <col min="23" max="24" width="7.5703125" style="1" hidden="1" customWidth="1"/>
    <col min="25" max="26" width="11.5703125" customWidth="1"/>
    <col min="27" max="27" width="7.7109375" customWidth="1"/>
    <col min="28" max="28" width="10.7109375" customWidth="1"/>
    <col min="29" max="30" width="11.85546875" customWidth="1"/>
    <col min="31" max="31" width="11" hidden="1" customWidth="1"/>
    <col min="32" max="32" width="12.7109375" hidden="1" customWidth="1"/>
    <col min="33" max="33" width="10.7109375" customWidth="1"/>
    <col min="34" max="35" width="0" hidden="1" customWidth="1"/>
    <col min="37" max="37" width="10.85546875" customWidth="1"/>
    <col min="38" max="39" width="10.140625" customWidth="1"/>
    <col min="40" max="41" width="6.7109375" hidden="1" customWidth="1"/>
    <col min="42" max="42" width="5.7109375" hidden="1" customWidth="1"/>
    <col min="43" max="53" width="0" hidden="1" customWidth="1"/>
    <col min="54" max="54" width="4.7109375" customWidth="1"/>
  </cols>
  <sheetData>
    <row r="1" spans="1:54" x14ac:dyDescent="0.25">
      <c r="A1" t="s">
        <v>0</v>
      </c>
      <c r="B1" t="s">
        <v>1</v>
      </c>
      <c r="C1" t="s">
        <v>2</v>
      </c>
      <c r="D1" t="s">
        <v>3</v>
      </c>
      <c r="E1" t="s">
        <v>196</v>
      </c>
      <c r="F1" s="1" t="s">
        <v>195</v>
      </c>
      <c r="G1" s="1" t="s">
        <v>4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197</v>
      </c>
      <c r="O1" s="1" t="s">
        <v>198</v>
      </c>
      <c r="P1" s="1" t="s">
        <v>199</v>
      </c>
      <c r="Q1" s="1" t="s">
        <v>200</v>
      </c>
      <c r="R1" s="1" t="s">
        <v>201</v>
      </c>
      <c r="S1" s="1" t="s">
        <v>204</v>
      </c>
      <c r="T1" s="1" t="s">
        <v>205</v>
      </c>
      <c r="U1" s="1" t="s">
        <v>202</v>
      </c>
      <c r="V1" s="1" t="s">
        <v>203</v>
      </c>
      <c r="W1" s="1" t="s">
        <v>206</v>
      </c>
      <c r="X1" s="1" t="s">
        <v>207</v>
      </c>
      <c r="Y1" t="s">
        <v>208</v>
      </c>
      <c r="Z1" t="s">
        <v>209</v>
      </c>
      <c r="AA1" t="s">
        <v>210</v>
      </c>
      <c r="AB1" t="s">
        <v>211</v>
      </c>
      <c r="AC1" t="s">
        <v>212</v>
      </c>
      <c r="AD1" t="s">
        <v>213</v>
      </c>
      <c r="AE1" t="s">
        <v>11</v>
      </c>
      <c r="AF1" t="s">
        <v>12</v>
      </c>
      <c r="AG1" t="s">
        <v>217</v>
      </c>
      <c r="AH1" t="s">
        <v>13</v>
      </c>
      <c r="AI1" t="s">
        <v>14</v>
      </c>
      <c r="AJ1" t="s">
        <v>218</v>
      </c>
      <c r="AK1" t="s">
        <v>219</v>
      </c>
      <c r="AL1" t="s">
        <v>214</v>
      </c>
      <c r="AM1" t="s">
        <v>215</v>
      </c>
      <c r="AN1" t="s">
        <v>15</v>
      </c>
      <c r="AO1" t="s">
        <v>16</v>
      </c>
      <c r="AP1" t="s">
        <v>17</v>
      </c>
      <c r="AQ1" t="s">
        <v>18</v>
      </c>
      <c r="AR1" t="s">
        <v>19</v>
      </c>
      <c r="AS1" t="s">
        <v>20</v>
      </c>
      <c r="AT1" t="s">
        <v>21</v>
      </c>
      <c r="AU1" t="s">
        <v>22</v>
      </c>
      <c r="AV1" t="s">
        <v>23</v>
      </c>
      <c r="AW1" t="s">
        <v>221</v>
      </c>
      <c r="AX1" t="s">
        <v>222</v>
      </c>
      <c r="AY1" t="s">
        <v>223</v>
      </c>
      <c r="AZ1" t="s">
        <v>216</v>
      </c>
      <c r="BA1" t="s">
        <v>224</v>
      </c>
      <c r="BB1" t="s">
        <v>220</v>
      </c>
    </row>
    <row r="2" spans="1:54" x14ac:dyDescent="0.25">
      <c r="A2">
        <v>621</v>
      </c>
      <c r="B2" t="s">
        <v>119</v>
      </c>
      <c r="C2">
        <v>1</v>
      </c>
      <c r="D2" t="s">
        <v>120</v>
      </c>
      <c r="E2" t="s">
        <v>26</v>
      </c>
      <c r="F2" s="1">
        <v>51.5</v>
      </c>
      <c r="G2" s="1">
        <v>19</v>
      </c>
      <c r="H2" s="1">
        <v>30</v>
      </c>
      <c r="I2" s="1">
        <v>63</v>
      </c>
      <c r="J2" s="1">
        <v>54</v>
      </c>
      <c r="K2" s="1">
        <v>63</v>
      </c>
      <c r="L2" s="1">
        <v>63</v>
      </c>
      <c r="M2" s="1">
        <v>151.87</v>
      </c>
      <c r="N2" s="1">
        <v>8.3000000000000007</v>
      </c>
      <c r="O2" s="1">
        <v>142.6</v>
      </c>
      <c r="P2" s="1">
        <v>3.77</v>
      </c>
      <c r="Q2" s="1">
        <v>4.21</v>
      </c>
      <c r="R2" s="1">
        <v>3.17</v>
      </c>
      <c r="S2" s="1">
        <v>4.1399999999999997</v>
      </c>
      <c r="T2" s="1">
        <v>3.56</v>
      </c>
      <c r="U2" s="1">
        <v>1.1200000000000001</v>
      </c>
      <c r="V2" s="1">
        <v>0.84</v>
      </c>
      <c r="W2" s="1">
        <v>1.1000000000000001</v>
      </c>
      <c r="X2" s="1">
        <v>0.94</v>
      </c>
      <c r="Y2" t="s">
        <v>52</v>
      </c>
      <c r="Z2" t="s">
        <v>52</v>
      </c>
      <c r="AA2">
        <v>5.3</v>
      </c>
      <c r="AB2" t="s">
        <v>62</v>
      </c>
      <c r="AC2" t="s">
        <v>67</v>
      </c>
      <c r="AD2" t="s">
        <v>67</v>
      </c>
      <c r="AE2">
        <v>79.66</v>
      </c>
      <c r="AF2">
        <v>5.35</v>
      </c>
      <c r="AG2">
        <v>94.9</v>
      </c>
      <c r="AH2">
        <v>20.55</v>
      </c>
      <c r="AI2">
        <v>74.31</v>
      </c>
      <c r="AJ2">
        <v>74.3</v>
      </c>
      <c r="AK2">
        <v>74.3</v>
      </c>
      <c r="AL2">
        <v>3.15</v>
      </c>
      <c r="AM2">
        <v>3</v>
      </c>
      <c r="AN2">
        <v>7560</v>
      </c>
      <c r="AO2">
        <v>0</v>
      </c>
      <c r="AP2">
        <v>784</v>
      </c>
      <c r="AQ2">
        <v>0</v>
      </c>
      <c r="AR2">
        <v>6264</v>
      </c>
      <c r="AS2">
        <v>0</v>
      </c>
      <c r="AT2">
        <v>0</v>
      </c>
      <c r="AU2">
        <v>0</v>
      </c>
      <c r="AV2">
        <v>621</v>
      </c>
      <c r="BB2">
        <f>ROW()-1</f>
        <v>1</v>
      </c>
    </row>
    <row r="3" spans="1:54" x14ac:dyDescent="0.25">
      <c r="A3">
        <v>802</v>
      </c>
      <c r="B3" t="s">
        <v>145</v>
      </c>
      <c r="C3">
        <v>1</v>
      </c>
      <c r="D3" t="s">
        <v>146</v>
      </c>
      <c r="E3" t="s">
        <v>32</v>
      </c>
      <c r="F3" s="1">
        <v>19</v>
      </c>
      <c r="G3" s="1">
        <v>11</v>
      </c>
      <c r="H3" s="1">
        <v>13</v>
      </c>
      <c r="I3" s="1">
        <v>63</v>
      </c>
      <c r="J3" s="1">
        <v>55</v>
      </c>
      <c r="K3" s="1">
        <v>63</v>
      </c>
      <c r="L3" s="1">
        <v>63</v>
      </c>
      <c r="M3" s="1">
        <v>108.48</v>
      </c>
      <c r="N3" s="1">
        <v>10.199999999999999</v>
      </c>
      <c r="O3" s="1">
        <v>101.8</v>
      </c>
      <c r="P3" s="1">
        <v>5.04</v>
      </c>
      <c r="Q3" s="1">
        <v>3.71</v>
      </c>
      <c r="R3" s="1">
        <v>2.76</v>
      </c>
      <c r="S3" s="1">
        <v>4.34</v>
      </c>
      <c r="T3" s="1">
        <v>3.6</v>
      </c>
      <c r="U3" s="1">
        <v>0.74</v>
      </c>
      <c r="V3" s="1">
        <v>0.55000000000000004</v>
      </c>
      <c r="W3" s="1">
        <v>0.86</v>
      </c>
      <c r="X3" s="1">
        <v>0.71</v>
      </c>
      <c r="Y3" t="s">
        <v>52</v>
      </c>
      <c r="Z3" t="s">
        <v>27</v>
      </c>
      <c r="AA3">
        <v>6.1</v>
      </c>
      <c r="AB3" t="s">
        <v>62</v>
      </c>
      <c r="AC3" t="s">
        <v>67</v>
      </c>
      <c r="AD3" t="s">
        <v>54</v>
      </c>
      <c r="AE3">
        <v>78.739999999999995</v>
      </c>
      <c r="AF3">
        <v>5.35</v>
      </c>
      <c r="AG3">
        <v>70.7</v>
      </c>
      <c r="AH3">
        <v>21.46</v>
      </c>
      <c r="AI3">
        <v>49.26</v>
      </c>
      <c r="AJ3">
        <v>73.400000000000006</v>
      </c>
      <c r="AK3">
        <v>73.400000000000006</v>
      </c>
      <c r="AL3">
        <v>2.66</v>
      </c>
      <c r="AM3">
        <v>2.69</v>
      </c>
      <c r="AN3">
        <v>7130</v>
      </c>
      <c r="AO3">
        <v>0</v>
      </c>
      <c r="AP3">
        <v>0</v>
      </c>
      <c r="AQ3">
        <v>0</v>
      </c>
      <c r="AR3">
        <v>5906</v>
      </c>
      <c r="AS3">
        <v>0</v>
      </c>
      <c r="AT3">
        <v>0</v>
      </c>
      <c r="AU3">
        <v>0</v>
      </c>
      <c r="AV3">
        <v>802</v>
      </c>
      <c r="BB3">
        <f t="shared" ref="BB3:BB66" si="0">ROW()-1</f>
        <v>2</v>
      </c>
    </row>
    <row r="4" spans="1:54" x14ac:dyDescent="0.25">
      <c r="A4">
        <v>402</v>
      </c>
      <c r="B4" t="s">
        <v>80</v>
      </c>
      <c r="C4">
        <v>1</v>
      </c>
      <c r="D4" t="s">
        <v>81</v>
      </c>
      <c r="E4" t="s">
        <v>51</v>
      </c>
      <c r="F4" s="1">
        <v>55.5</v>
      </c>
      <c r="G4" s="1">
        <v>17</v>
      </c>
      <c r="H4" s="1">
        <v>32</v>
      </c>
      <c r="I4" s="1">
        <v>51</v>
      </c>
      <c r="J4" s="1">
        <v>60</v>
      </c>
      <c r="K4" s="1">
        <v>57</v>
      </c>
      <c r="L4" s="1">
        <v>60</v>
      </c>
      <c r="M4" s="1">
        <v>125.11</v>
      </c>
      <c r="N4" s="1">
        <v>7.5</v>
      </c>
      <c r="O4" s="1">
        <v>117.4</v>
      </c>
      <c r="P4" s="1">
        <v>2.36</v>
      </c>
      <c r="Q4" s="1">
        <v>1.92</v>
      </c>
      <c r="R4" s="1">
        <v>2.29</v>
      </c>
      <c r="S4" s="1">
        <v>2.27</v>
      </c>
      <c r="T4" s="1">
        <v>2.36</v>
      </c>
      <c r="U4" s="1">
        <v>0.81</v>
      </c>
      <c r="V4" s="1">
        <v>0.97</v>
      </c>
      <c r="W4" s="1">
        <v>0.96</v>
      </c>
      <c r="X4" s="1">
        <v>1</v>
      </c>
      <c r="Y4" t="s">
        <v>52</v>
      </c>
      <c r="Z4" t="s">
        <v>52</v>
      </c>
      <c r="AA4">
        <v>5.6</v>
      </c>
      <c r="AB4" t="s">
        <v>62</v>
      </c>
      <c r="AC4" t="s">
        <v>67</v>
      </c>
      <c r="AD4" t="s">
        <v>67</v>
      </c>
      <c r="AE4">
        <v>69.33</v>
      </c>
      <c r="AF4">
        <v>5.35</v>
      </c>
      <c r="AG4">
        <v>94.8</v>
      </c>
      <c r="AH4">
        <v>30.87</v>
      </c>
      <c r="AI4">
        <v>63.98</v>
      </c>
      <c r="AJ4">
        <v>64</v>
      </c>
      <c r="AK4">
        <v>64</v>
      </c>
      <c r="AL4">
        <v>3</v>
      </c>
      <c r="AM4">
        <v>3</v>
      </c>
      <c r="AN4">
        <v>6332</v>
      </c>
      <c r="AO4">
        <v>0</v>
      </c>
      <c r="AP4">
        <v>0</v>
      </c>
      <c r="AQ4">
        <v>0</v>
      </c>
      <c r="AR4">
        <v>6788</v>
      </c>
      <c r="AS4">
        <v>0</v>
      </c>
      <c r="AT4">
        <v>0</v>
      </c>
      <c r="AU4">
        <v>0</v>
      </c>
      <c r="AV4">
        <v>402</v>
      </c>
      <c r="BB4">
        <f t="shared" si="0"/>
        <v>3</v>
      </c>
    </row>
    <row r="5" spans="1:54" x14ac:dyDescent="0.25">
      <c r="A5">
        <v>544</v>
      </c>
      <c r="B5" t="s">
        <v>111</v>
      </c>
      <c r="C5">
        <v>1</v>
      </c>
      <c r="D5" t="s">
        <v>112</v>
      </c>
      <c r="E5" t="s">
        <v>51</v>
      </c>
      <c r="F5" s="1">
        <v>77.7</v>
      </c>
      <c r="G5" s="1">
        <v>25</v>
      </c>
      <c r="H5" s="1">
        <v>49</v>
      </c>
      <c r="I5" s="1">
        <v>61</v>
      </c>
      <c r="J5" s="1">
        <v>63</v>
      </c>
      <c r="K5" s="1">
        <v>63</v>
      </c>
      <c r="L5" s="1">
        <v>63</v>
      </c>
      <c r="M5" s="1">
        <v>158.72</v>
      </c>
      <c r="N5" s="1">
        <v>7.3</v>
      </c>
      <c r="O5" s="1">
        <v>149</v>
      </c>
      <c r="P5" s="1">
        <v>3.54</v>
      </c>
      <c r="Q5" s="1">
        <v>3.76</v>
      </c>
      <c r="R5" s="1">
        <v>5.43</v>
      </c>
      <c r="S5" s="1">
        <v>4.33</v>
      </c>
      <c r="T5" s="1">
        <v>5.18</v>
      </c>
      <c r="U5" s="1">
        <v>1.06</v>
      </c>
      <c r="V5" s="1">
        <v>1.53</v>
      </c>
      <c r="W5" s="1">
        <v>1.22</v>
      </c>
      <c r="X5" s="1">
        <v>1.46</v>
      </c>
      <c r="Y5" t="s">
        <v>108</v>
      </c>
      <c r="Z5" t="s">
        <v>108</v>
      </c>
      <c r="AA5">
        <v>4</v>
      </c>
      <c r="AB5" t="s">
        <v>62</v>
      </c>
      <c r="AC5" t="s">
        <v>67</v>
      </c>
      <c r="AD5" t="s">
        <v>67</v>
      </c>
      <c r="AE5">
        <v>53.69</v>
      </c>
      <c r="AF5">
        <v>5.35</v>
      </c>
      <c r="AG5">
        <v>94.8</v>
      </c>
      <c r="AH5">
        <v>46.51</v>
      </c>
      <c r="AI5">
        <v>48.34</v>
      </c>
      <c r="AJ5">
        <v>48.3</v>
      </c>
      <c r="AK5">
        <v>48.3</v>
      </c>
      <c r="AL5">
        <v>3</v>
      </c>
      <c r="AM5">
        <v>4.3600000000000003</v>
      </c>
      <c r="AN5">
        <v>5132</v>
      </c>
      <c r="AO5">
        <v>0</v>
      </c>
      <c r="AP5">
        <v>0</v>
      </c>
      <c r="AQ5">
        <v>0</v>
      </c>
      <c r="AR5">
        <v>2820</v>
      </c>
      <c r="AS5">
        <v>0</v>
      </c>
      <c r="AT5">
        <v>4672</v>
      </c>
      <c r="AU5">
        <v>0</v>
      </c>
      <c r="AV5">
        <v>544</v>
      </c>
      <c r="BB5">
        <f t="shared" si="0"/>
        <v>4</v>
      </c>
    </row>
    <row r="6" spans="1:54" x14ac:dyDescent="0.25">
      <c r="A6">
        <v>833</v>
      </c>
      <c r="B6" t="s">
        <v>167</v>
      </c>
      <c r="C6">
        <v>1</v>
      </c>
      <c r="D6" t="s">
        <v>168</v>
      </c>
      <c r="E6" t="s">
        <v>32</v>
      </c>
      <c r="F6" s="1">
        <v>77.400000000000006</v>
      </c>
      <c r="G6" s="1">
        <v>26</v>
      </c>
      <c r="H6" s="1">
        <v>48</v>
      </c>
      <c r="I6" s="1">
        <v>63</v>
      </c>
      <c r="J6" s="1">
        <v>63</v>
      </c>
      <c r="K6" s="1">
        <v>63</v>
      </c>
      <c r="L6" s="1">
        <v>63</v>
      </c>
      <c r="M6" s="1">
        <v>185.3</v>
      </c>
      <c r="N6" s="1">
        <v>6.7</v>
      </c>
      <c r="O6" s="1">
        <v>173.9</v>
      </c>
      <c r="P6" s="1">
        <v>3.14</v>
      </c>
      <c r="Q6" s="1">
        <v>3.25</v>
      </c>
      <c r="R6" s="1">
        <v>2.27</v>
      </c>
      <c r="S6" s="1">
        <v>3.48</v>
      </c>
      <c r="T6" s="1">
        <v>2.83</v>
      </c>
      <c r="U6" s="1">
        <v>1.04</v>
      </c>
      <c r="V6" s="1">
        <v>0.72</v>
      </c>
      <c r="W6" s="1">
        <v>1.1100000000000001</v>
      </c>
      <c r="X6" s="1">
        <v>0.9</v>
      </c>
      <c r="Y6" t="s">
        <v>52</v>
      </c>
      <c r="Z6" t="s">
        <v>52</v>
      </c>
      <c r="AA6">
        <v>5.4</v>
      </c>
      <c r="AB6" t="s">
        <v>62</v>
      </c>
      <c r="AC6" t="s">
        <v>67</v>
      </c>
      <c r="AD6" t="s">
        <v>67</v>
      </c>
      <c r="AE6">
        <v>52.41</v>
      </c>
      <c r="AF6">
        <v>5.35</v>
      </c>
      <c r="AG6">
        <v>94.8</v>
      </c>
      <c r="AH6">
        <v>47.79</v>
      </c>
      <c r="AI6">
        <v>47.06</v>
      </c>
      <c r="AJ6">
        <v>47.1</v>
      </c>
      <c r="AK6">
        <v>47.1</v>
      </c>
      <c r="AL6">
        <v>3</v>
      </c>
      <c r="AM6">
        <v>3</v>
      </c>
      <c r="AN6">
        <v>5004</v>
      </c>
      <c r="AO6">
        <v>0</v>
      </c>
      <c r="AP6">
        <v>0</v>
      </c>
      <c r="AQ6">
        <v>0</v>
      </c>
      <c r="AR6">
        <v>5004</v>
      </c>
      <c r="AS6">
        <v>0</v>
      </c>
      <c r="AT6">
        <v>0</v>
      </c>
      <c r="AU6">
        <v>0</v>
      </c>
      <c r="AV6">
        <v>833</v>
      </c>
      <c r="BB6">
        <f t="shared" si="0"/>
        <v>5</v>
      </c>
    </row>
    <row r="7" spans="1:54" x14ac:dyDescent="0.25">
      <c r="A7">
        <v>318</v>
      </c>
      <c r="B7" t="s">
        <v>65</v>
      </c>
      <c r="C7">
        <v>1</v>
      </c>
      <c r="D7" t="s">
        <v>66</v>
      </c>
      <c r="E7" t="s">
        <v>26</v>
      </c>
      <c r="F7" s="1">
        <v>96.6</v>
      </c>
      <c r="G7" s="1">
        <v>34</v>
      </c>
      <c r="H7" s="1">
        <v>60</v>
      </c>
      <c r="I7" s="1">
        <v>63</v>
      </c>
      <c r="J7" s="1">
        <v>62</v>
      </c>
      <c r="K7" s="1">
        <v>63</v>
      </c>
      <c r="L7" s="1">
        <v>63</v>
      </c>
      <c r="M7" s="1">
        <v>307.01</v>
      </c>
      <c r="N7" s="1">
        <v>9.1999999999999993</v>
      </c>
      <c r="O7" s="1">
        <v>288.2</v>
      </c>
      <c r="P7" s="1">
        <v>5.95</v>
      </c>
      <c r="Q7" s="1">
        <v>7.41</v>
      </c>
      <c r="R7" s="1">
        <v>5.16</v>
      </c>
      <c r="S7" s="1">
        <v>6.95</v>
      </c>
      <c r="T7" s="1">
        <v>5.89</v>
      </c>
      <c r="U7" s="1">
        <v>1.24</v>
      </c>
      <c r="V7" s="1">
        <v>0.87</v>
      </c>
      <c r="W7" s="1">
        <v>1.17</v>
      </c>
      <c r="X7" s="1">
        <v>0.99</v>
      </c>
      <c r="Y7" t="s">
        <v>52</v>
      </c>
      <c r="Z7" t="s">
        <v>52</v>
      </c>
      <c r="AA7">
        <v>5.8</v>
      </c>
      <c r="AB7" t="s">
        <v>62</v>
      </c>
      <c r="AC7" t="s">
        <v>67</v>
      </c>
      <c r="AD7" t="s">
        <v>67</v>
      </c>
      <c r="AE7">
        <v>44.79</v>
      </c>
      <c r="AF7">
        <v>5.35</v>
      </c>
      <c r="AG7">
        <v>94.8</v>
      </c>
      <c r="AH7">
        <v>55.41</v>
      </c>
      <c r="AI7">
        <v>39.44</v>
      </c>
      <c r="AJ7">
        <v>39.4</v>
      </c>
      <c r="AK7">
        <v>39.4</v>
      </c>
      <c r="AL7">
        <v>3.79</v>
      </c>
      <c r="AM7">
        <v>3.05</v>
      </c>
      <c r="AN7">
        <v>3104</v>
      </c>
      <c r="AO7">
        <v>0</v>
      </c>
      <c r="AP7">
        <v>2232</v>
      </c>
      <c r="AQ7">
        <v>0</v>
      </c>
      <c r="AR7">
        <v>4144</v>
      </c>
      <c r="AS7">
        <v>0</v>
      </c>
      <c r="AT7">
        <v>152</v>
      </c>
      <c r="AU7">
        <v>0</v>
      </c>
      <c r="AV7">
        <v>318</v>
      </c>
      <c r="BB7">
        <f t="shared" si="0"/>
        <v>6</v>
      </c>
    </row>
    <row r="8" spans="1:54" x14ac:dyDescent="0.25">
      <c r="A8">
        <v>317</v>
      </c>
      <c r="B8" t="s">
        <v>63</v>
      </c>
      <c r="C8">
        <v>1</v>
      </c>
      <c r="D8" t="s">
        <v>64</v>
      </c>
      <c r="E8" t="s">
        <v>51</v>
      </c>
      <c r="F8" s="1">
        <v>18.8</v>
      </c>
      <c r="G8" s="1">
        <v>10</v>
      </c>
      <c r="H8" s="1">
        <v>12</v>
      </c>
      <c r="I8" s="1">
        <v>29</v>
      </c>
      <c r="J8" s="1">
        <v>55</v>
      </c>
      <c r="K8" s="1">
        <v>59</v>
      </c>
      <c r="L8" s="1">
        <v>61</v>
      </c>
      <c r="M8" s="1">
        <v>133.09</v>
      </c>
      <c r="N8" s="1">
        <v>13.7</v>
      </c>
      <c r="O8" s="1">
        <v>124.9</v>
      </c>
      <c r="P8" s="1">
        <v>6.25</v>
      </c>
      <c r="Q8" s="1">
        <v>3.22</v>
      </c>
      <c r="R8" s="1">
        <v>3.52</v>
      </c>
      <c r="S8" s="1">
        <v>2.98</v>
      </c>
      <c r="T8" s="1">
        <v>3.5</v>
      </c>
      <c r="U8" s="1">
        <v>0.52</v>
      </c>
      <c r="V8" s="1">
        <v>0.56000000000000005</v>
      </c>
      <c r="W8" s="1">
        <v>0.48</v>
      </c>
      <c r="X8" s="1">
        <v>0.56000000000000005</v>
      </c>
      <c r="Y8" t="s">
        <v>57</v>
      </c>
      <c r="Z8" t="s">
        <v>27</v>
      </c>
      <c r="AA8">
        <v>5.6</v>
      </c>
      <c r="AB8" t="s">
        <v>62</v>
      </c>
      <c r="AC8" t="s">
        <v>54</v>
      </c>
      <c r="AD8" t="s">
        <v>54</v>
      </c>
      <c r="AE8">
        <v>82.37</v>
      </c>
      <c r="AF8">
        <v>5.35</v>
      </c>
      <c r="AG8">
        <v>94.7</v>
      </c>
      <c r="AH8">
        <v>17.84</v>
      </c>
      <c r="AI8">
        <v>76.84</v>
      </c>
      <c r="AJ8">
        <v>77</v>
      </c>
      <c r="AK8">
        <v>77</v>
      </c>
      <c r="AL8">
        <v>2.99</v>
      </c>
      <c r="AM8">
        <v>3</v>
      </c>
      <c r="AN8">
        <v>3787</v>
      </c>
      <c r="AO8">
        <v>0</v>
      </c>
      <c r="AP8">
        <v>0</v>
      </c>
      <c r="AQ8">
        <v>0</v>
      </c>
      <c r="AR8">
        <v>8251</v>
      </c>
      <c r="AS8">
        <v>0</v>
      </c>
      <c r="AT8">
        <v>0</v>
      </c>
      <c r="AU8">
        <v>0</v>
      </c>
      <c r="AV8">
        <v>317</v>
      </c>
      <c r="BB8">
        <f t="shared" si="0"/>
        <v>7</v>
      </c>
    </row>
    <row r="9" spans="1:54" x14ac:dyDescent="0.25">
      <c r="A9">
        <v>823</v>
      </c>
      <c r="B9" t="s">
        <v>153</v>
      </c>
      <c r="C9">
        <v>1</v>
      </c>
      <c r="D9" t="s">
        <v>154</v>
      </c>
      <c r="E9" t="s">
        <v>32</v>
      </c>
      <c r="F9" s="1">
        <v>8</v>
      </c>
      <c r="G9" s="1">
        <v>4</v>
      </c>
      <c r="H9" s="1">
        <v>5</v>
      </c>
      <c r="I9" s="1">
        <v>2</v>
      </c>
      <c r="J9" s="1">
        <v>2</v>
      </c>
      <c r="K9" s="1">
        <v>2</v>
      </c>
      <c r="L9" s="1">
        <v>2</v>
      </c>
      <c r="M9" s="1">
        <v>13.67</v>
      </c>
      <c r="N9" s="1">
        <v>3.4</v>
      </c>
      <c r="O9" s="1">
        <v>12.8</v>
      </c>
      <c r="P9" s="1">
        <v>1.67</v>
      </c>
      <c r="Q9" s="1">
        <v>2.15</v>
      </c>
      <c r="R9" s="1">
        <v>2.5299999999999998</v>
      </c>
      <c r="S9" s="1">
        <v>2.37</v>
      </c>
      <c r="T9" s="1">
        <v>2.48</v>
      </c>
      <c r="U9" s="1">
        <v>1.29</v>
      </c>
      <c r="V9" s="1">
        <v>1.52</v>
      </c>
      <c r="W9" s="1">
        <v>1.42</v>
      </c>
      <c r="X9" s="1">
        <v>1.49</v>
      </c>
      <c r="Y9" t="s">
        <v>52</v>
      </c>
      <c r="Z9" t="s">
        <v>52</v>
      </c>
      <c r="AA9">
        <v>6.4</v>
      </c>
      <c r="AB9" t="s">
        <v>43</v>
      </c>
      <c r="AC9" t="s">
        <v>54</v>
      </c>
      <c r="AD9" t="s">
        <v>54</v>
      </c>
      <c r="AE9">
        <v>89.47</v>
      </c>
      <c r="AF9">
        <v>16.809999999999999</v>
      </c>
      <c r="AG9">
        <v>27.8</v>
      </c>
      <c r="AH9">
        <v>10.73</v>
      </c>
      <c r="AI9">
        <v>17.03</v>
      </c>
      <c r="AJ9">
        <v>62.6</v>
      </c>
      <c r="AK9">
        <v>72.7</v>
      </c>
      <c r="AL9">
        <v>1.6</v>
      </c>
      <c r="AM9">
        <v>1.6</v>
      </c>
      <c r="AN9">
        <v>142</v>
      </c>
      <c r="AO9">
        <v>0</v>
      </c>
      <c r="AP9">
        <v>0</v>
      </c>
      <c r="AQ9">
        <v>0</v>
      </c>
      <c r="AR9">
        <v>142</v>
      </c>
      <c r="AS9">
        <v>0</v>
      </c>
      <c r="AT9">
        <v>0</v>
      </c>
      <c r="AU9">
        <v>0</v>
      </c>
      <c r="AV9">
        <v>823</v>
      </c>
      <c r="BB9">
        <f t="shared" si="0"/>
        <v>8</v>
      </c>
    </row>
    <row r="10" spans="1:54" x14ac:dyDescent="0.25">
      <c r="A10">
        <v>407</v>
      </c>
      <c r="B10" t="s">
        <v>88</v>
      </c>
      <c r="C10">
        <v>1</v>
      </c>
      <c r="D10" t="s">
        <v>89</v>
      </c>
      <c r="E10" t="s">
        <v>32</v>
      </c>
      <c r="F10" s="1">
        <v>72</v>
      </c>
      <c r="G10" s="1">
        <v>23</v>
      </c>
      <c r="H10" s="1">
        <v>43</v>
      </c>
      <c r="I10" s="1">
        <v>58</v>
      </c>
      <c r="J10" s="1">
        <v>56</v>
      </c>
      <c r="K10" s="1">
        <v>59</v>
      </c>
      <c r="L10" s="1">
        <v>59</v>
      </c>
      <c r="M10" s="1">
        <v>175.76</v>
      </c>
      <c r="N10" s="1">
        <v>7.8</v>
      </c>
      <c r="O10" s="1">
        <v>165</v>
      </c>
      <c r="P10" s="1">
        <v>2.74</v>
      </c>
      <c r="Q10" s="1">
        <v>2.87</v>
      </c>
      <c r="R10" s="1">
        <v>1.9</v>
      </c>
      <c r="S10" s="1">
        <v>3.19</v>
      </c>
      <c r="T10" s="1">
        <v>2.42</v>
      </c>
      <c r="U10" s="1">
        <v>1.05</v>
      </c>
      <c r="V10" s="1">
        <v>0.69</v>
      </c>
      <c r="W10" s="1">
        <v>1.1599999999999999</v>
      </c>
      <c r="X10" s="1">
        <v>0.88</v>
      </c>
      <c r="Y10" t="s">
        <v>52</v>
      </c>
      <c r="Z10" t="s">
        <v>52</v>
      </c>
      <c r="AA10">
        <v>4.4000000000000004</v>
      </c>
      <c r="AB10" t="s">
        <v>62</v>
      </c>
      <c r="AC10" t="s">
        <v>54</v>
      </c>
      <c r="AD10" t="s">
        <v>54</v>
      </c>
      <c r="AE10">
        <v>50.43</v>
      </c>
      <c r="AF10">
        <v>5.35</v>
      </c>
      <c r="AG10">
        <v>94.8</v>
      </c>
      <c r="AH10">
        <v>49.77</v>
      </c>
      <c r="AI10">
        <v>45.08</v>
      </c>
      <c r="AJ10">
        <v>45.1</v>
      </c>
      <c r="AK10">
        <v>45.1</v>
      </c>
      <c r="AL10">
        <v>3</v>
      </c>
      <c r="AM10">
        <v>3</v>
      </c>
      <c r="AN10">
        <v>4808</v>
      </c>
      <c r="AO10">
        <v>0</v>
      </c>
      <c r="AP10">
        <v>0</v>
      </c>
      <c r="AQ10">
        <v>0</v>
      </c>
      <c r="AR10">
        <v>4780</v>
      </c>
      <c r="AS10">
        <v>0</v>
      </c>
      <c r="AT10">
        <v>0</v>
      </c>
      <c r="AU10">
        <v>0</v>
      </c>
      <c r="AV10">
        <v>407</v>
      </c>
      <c r="BB10">
        <f t="shared" si="0"/>
        <v>9</v>
      </c>
    </row>
    <row r="11" spans="1:54" x14ac:dyDescent="0.25">
      <c r="A11">
        <v>541</v>
      </c>
      <c r="B11" t="s">
        <v>106</v>
      </c>
      <c r="C11">
        <v>1</v>
      </c>
      <c r="D11" t="s">
        <v>107</v>
      </c>
      <c r="E11" t="s">
        <v>32</v>
      </c>
      <c r="F11" s="1">
        <v>96.7</v>
      </c>
      <c r="G11" s="1">
        <v>29</v>
      </c>
      <c r="H11" s="1">
        <v>59</v>
      </c>
      <c r="I11" s="1">
        <v>63</v>
      </c>
      <c r="J11" s="1">
        <v>63</v>
      </c>
      <c r="K11" s="1">
        <v>63</v>
      </c>
      <c r="L11" s="1">
        <v>63</v>
      </c>
      <c r="M11" s="1">
        <v>127.99</v>
      </c>
      <c r="N11" s="1">
        <v>4.2</v>
      </c>
      <c r="O11" s="1">
        <v>120.1</v>
      </c>
      <c r="P11" s="1">
        <v>3.18</v>
      </c>
      <c r="Q11" s="1">
        <v>5.51</v>
      </c>
      <c r="R11" s="1">
        <v>4.7</v>
      </c>
      <c r="S11" s="1">
        <v>5.7</v>
      </c>
      <c r="T11" s="1">
        <v>5.26</v>
      </c>
      <c r="U11" s="1">
        <v>1.74</v>
      </c>
      <c r="V11" s="1">
        <v>1.48</v>
      </c>
      <c r="W11" s="1">
        <v>1.79</v>
      </c>
      <c r="X11" s="1">
        <v>1.66</v>
      </c>
      <c r="Y11" t="s">
        <v>108</v>
      </c>
      <c r="Z11" t="s">
        <v>108</v>
      </c>
      <c r="AA11">
        <v>2.7</v>
      </c>
      <c r="AB11" t="s">
        <v>62</v>
      </c>
      <c r="AC11" t="s">
        <v>54</v>
      </c>
      <c r="AD11" t="s">
        <v>54</v>
      </c>
      <c r="AE11">
        <v>43.11</v>
      </c>
      <c r="AF11">
        <v>5.35</v>
      </c>
      <c r="AG11">
        <v>94.9</v>
      </c>
      <c r="AH11">
        <v>57.1</v>
      </c>
      <c r="AI11">
        <v>37.76</v>
      </c>
      <c r="AJ11">
        <v>37.799999999999997</v>
      </c>
      <c r="AK11">
        <v>37.799999999999997</v>
      </c>
      <c r="AL11">
        <v>3.8</v>
      </c>
      <c r="AM11">
        <v>3.27</v>
      </c>
      <c r="AN11">
        <v>2928</v>
      </c>
      <c r="AO11">
        <v>0</v>
      </c>
      <c r="AP11">
        <v>2144</v>
      </c>
      <c r="AQ11">
        <v>0</v>
      </c>
      <c r="AR11">
        <v>3640</v>
      </c>
      <c r="AS11">
        <v>0</v>
      </c>
      <c r="AT11">
        <v>720</v>
      </c>
      <c r="AU11">
        <v>0</v>
      </c>
      <c r="AV11">
        <v>541</v>
      </c>
      <c r="BB11">
        <f t="shared" si="0"/>
        <v>10</v>
      </c>
    </row>
    <row r="12" spans="1:54" x14ac:dyDescent="0.25">
      <c r="A12">
        <v>972</v>
      </c>
      <c r="B12" t="s">
        <v>185</v>
      </c>
      <c r="C12">
        <v>1</v>
      </c>
      <c r="D12" t="s">
        <v>186</v>
      </c>
      <c r="E12" t="s">
        <v>32</v>
      </c>
      <c r="F12" s="1">
        <v>96.9</v>
      </c>
      <c r="G12" s="1">
        <v>36</v>
      </c>
      <c r="H12" s="1">
        <v>60</v>
      </c>
      <c r="I12" s="1">
        <v>63</v>
      </c>
      <c r="J12" s="1">
        <v>63</v>
      </c>
      <c r="K12" s="1">
        <v>63</v>
      </c>
      <c r="L12" s="1">
        <v>63</v>
      </c>
      <c r="M12" s="1">
        <v>253.93</v>
      </c>
      <c r="N12" s="1">
        <v>7.4</v>
      </c>
      <c r="O12" s="1">
        <v>238.4</v>
      </c>
      <c r="P12" s="1">
        <v>4.83</v>
      </c>
      <c r="Q12" s="1">
        <v>5</v>
      </c>
      <c r="R12" s="1">
        <v>6.9</v>
      </c>
      <c r="S12" s="1">
        <v>5.6</v>
      </c>
      <c r="T12" s="1">
        <v>6.43</v>
      </c>
      <c r="U12" s="1">
        <v>1.04</v>
      </c>
      <c r="V12" s="1">
        <v>1.43</v>
      </c>
      <c r="W12" s="1">
        <v>1.1599999999999999</v>
      </c>
      <c r="X12" s="1">
        <v>1.33</v>
      </c>
      <c r="Y12" t="s">
        <v>52</v>
      </c>
      <c r="Z12" t="s">
        <v>108</v>
      </c>
      <c r="AA12">
        <v>4</v>
      </c>
      <c r="AB12" t="s">
        <v>62</v>
      </c>
      <c r="AC12" t="s">
        <v>54</v>
      </c>
      <c r="AD12" t="s">
        <v>67</v>
      </c>
      <c r="AE12">
        <v>28.71</v>
      </c>
      <c r="AF12">
        <v>5.35</v>
      </c>
      <c r="AG12">
        <v>94.9</v>
      </c>
      <c r="AH12">
        <v>71.489999999999995</v>
      </c>
      <c r="AI12">
        <v>23.37</v>
      </c>
      <c r="AJ12">
        <v>23.4</v>
      </c>
      <c r="AK12">
        <v>23.4</v>
      </c>
      <c r="AL12">
        <v>3.15</v>
      </c>
      <c r="AM12">
        <v>5.99</v>
      </c>
      <c r="AN12">
        <v>2360</v>
      </c>
      <c r="AO12">
        <v>0</v>
      </c>
      <c r="AP12">
        <v>248</v>
      </c>
      <c r="AQ12">
        <v>0</v>
      </c>
      <c r="AR12">
        <v>12</v>
      </c>
      <c r="AS12">
        <v>0</v>
      </c>
      <c r="AT12">
        <v>4944</v>
      </c>
      <c r="AU12">
        <v>0</v>
      </c>
      <c r="AV12">
        <v>972</v>
      </c>
      <c r="BB12">
        <f t="shared" si="0"/>
        <v>11</v>
      </c>
    </row>
    <row r="13" spans="1:54" x14ac:dyDescent="0.25">
      <c r="A13">
        <v>316</v>
      </c>
      <c r="B13" t="s">
        <v>60</v>
      </c>
      <c r="C13">
        <v>1</v>
      </c>
      <c r="D13" t="s">
        <v>61</v>
      </c>
      <c r="E13" t="s">
        <v>26</v>
      </c>
      <c r="F13" s="1">
        <v>100</v>
      </c>
      <c r="G13" s="1">
        <v>53</v>
      </c>
      <c r="H13" s="1">
        <v>63</v>
      </c>
      <c r="I13" s="1">
        <v>63</v>
      </c>
      <c r="J13" s="1">
        <v>63</v>
      </c>
      <c r="K13" s="1">
        <v>63</v>
      </c>
      <c r="L13" s="1">
        <v>63</v>
      </c>
      <c r="M13" s="1">
        <v>1666.24</v>
      </c>
      <c r="N13" s="1">
        <v>32.200000000000003</v>
      </c>
      <c r="O13" s="1">
        <v>1564</v>
      </c>
      <c r="P13" s="1">
        <v>23.21</v>
      </c>
      <c r="Q13" s="1">
        <v>11.75</v>
      </c>
      <c r="R13" s="1">
        <v>5.51</v>
      </c>
      <c r="S13" s="1">
        <v>9.17</v>
      </c>
      <c r="T13" s="1">
        <v>6.55</v>
      </c>
      <c r="U13" s="1">
        <v>0.51</v>
      </c>
      <c r="V13" s="1">
        <v>0.24</v>
      </c>
      <c r="W13" s="1">
        <v>0.4</v>
      </c>
      <c r="X13" s="1">
        <v>0.28000000000000003</v>
      </c>
      <c r="Y13" t="s">
        <v>57</v>
      </c>
      <c r="Z13" t="s">
        <v>57</v>
      </c>
      <c r="AA13">
        <v>8.5</v>
      </c>
      <c r="AB13" t="s">
        <v>62</v>
      </c>
      <c r="AC13" t="s">
        <v>54</v>
      </c>
      <c r="AD13" t="s">
        <v>54</v>
      </c>
      <c r="AE13">
        <v>13.81</v>
      </c>
      <c r="AF13">
        <v>5.35</v>
      </c>
      <c r="AG13">
        <v>94.8</v>
      </c>
      <c r="AH13">
        <v>86.39</v>
      </c>
      <c r="AI13">
        <v>8.4600000000000009</v>
      </c>
      <c r="AJ13">
        <v>8.5</v>
      </c>
      <c r="AK13">
        <v>8.5</v>
      </c>
      <c r="AL13">
        <v>6</v>
      </c>
      <c r="AM13">
        <v>3</v>
      </c>
      <c r="AN13">
        <v>0</v>
      </c>
      <c r="AO13">
        <v>0</v>
      </c>
      <c r="AP13">
        <v>1792</v>
      </c>
      <c r="AQ13">
        <v>0</v>
      </c>
      <c r="AR13">
        <v>896</v>
      </c>
      <c r="AS13">
        <v>0</v>
      </c>
      <c r="AT13">
        <v>0</v>
      </c>
      <c r="AU13">
        <v>0</v>
      </c>
      <c r="AV13">
        <v>316</v>
      </c>
      <c r="BB13">
        <f t="shared" si="0"/>
        <v>12</v>
      </c>
    </row>
    <row r="14" spans="1:54" x14ac:dyDescent="0.25">
      <c r="A14">
        <v>922</v>
      </c>
      <c r="B14" t="s">
        <v>177</v>
      </c>
      <c r="C14">
        <v>1</v>
      </c>
      <c r="D14" t="s">
        <v>178</v>
      </c>
      <c r="E14" t="s">
        <v>51</v>
      </c>
      <c r="F14" s="1">
        <v>6.7</v>
      </c>
      <c r="G14" s="1">
        <v>6</v>
      </c>
      <c r="H14" s="1">
        <v>5</v>
      </c>
      <c r="I14" s="1">
        <v>4</v>
      </c>
      <c r="J14" s="1">
        <v>28</v>
      </c>
      <c r="K14" s="1">
        <v>5</v>
      </c>
      <c r="L14" s="1">
        <v>28</v>
      </c>
      <c r="M14" s="1">
        <v>104.75</v>
      </c>
      <c r="N14" s="1">
        <v>20.100000000000001</v>
      </c>
      <c r="O14" s="1">
        <v>98.3</v>
      </c>
      <c r="P14" s="1">
        <v>2.8</v>
      </c>
      <c r="Q14" s="1">
        <v>2.62</v>
      </c>
      <c r="R14" s="1">
        <v>2.63</v>
      </c>
      <c r="S14" s="1">
        <v>2.35</v>
      </c>
      <c r="T14" s="1">
        <v>1.42</v>
      </c>
      <c r="U14" s="1">
        <v>0.93</v>
      </c>
      <c r="V14" s="1">
        <v>0.94</v>
      </c>
      <c r="W14" s="1">
        <v>0.84</v>
      </c>
      <c r="X14" s="1">
        <v>0.51</v>
      </c>
      <c r="Y14" t="s">
        <v>52</v>
      </c>
      <c r="Z14" t="s">
        <v>27</v>
      </c>
      <c r="AA14">
        <v>2.8</v>
      </c>
      <c r="AB14" t="s">
        <v>62</v>
      </c>
      <c r="AC14" t="s">
        <v>53</v>
      </c>
      <c r="AD14" t="s">
        <v>53</v>
      </c>
      <c r="AE14">
        <v>95.7</v>
      </c>
      <c r="AF14">
        <v>5.35</v>
      </c>
      <c r="AG14">
        <v>86.2</v>
      </c>
      <c r="AH14">
        <v>4.5</v>
      </c>
      <c r="AI14">
        <v>81.709999999999994</v>
      </c>
      <c r="AJ14">
        <v>90.3</v>
      </c>
      <c r="AK14">
        <v>90.3</v>
      </c>
      <c r="AL14">
        <v>0</v>
      </c>
      <c r="AM14">
        <v>2.98</v>
      </c>
      <c r="AN14">
        <v>0</v>
      </c>
      <c r="AO14">
        <v>0</v>
      </c>
      <c r="AP14">
        <v>0</v>
      </c>
      <c r="AQ14">
        <v>0</v>
      </c>
      <c r="AR14">
        <v>3363</v>
      </c>
      <c r="AS14">
        <v>0</v>
      </c>
      <c r="AT14">
        <v>0</v>
      </c>
      <c r="AU14">
        <v>0</v>
      </c>
      <c r="AV14">
        <v>922</v>
      </c>
      <c r="BB14">
        <f t="shared" si="0"/>
        <v>13</v>
      </c>
    </row>
    <row r="15" spans="1:54" x14ac:dyDescent="0.25">
      <c r="A15">
        <v>901</v>
      </c>
      <c r="B15" t="s">
        <v>175</v>
      </c>
      <c r="C15">
        <v>1</v>
      </c>
      <c r="D15" t="s">
        <v>176</v>
      </c>
      <c r="E15" t="s">
        <v>51</v>
      </c>
      <c r="F15" s="1">
        <v>14.4</v>
      </c>
      <c r="G15" s="1">
        <v>5</v>
      </c>
      <c r="H15" s="1">
        <v>6</v>
      </c>
      <c r="I15" s="1">
        <v>52</v>
      </c>
      <c r="J15" s="1">
        <v>63</v>
      </c>
      <c r="K15" s="1">
        <v>57</v>
      </c>
      <c r="L15" s="1">
        <v>63</v>
      </c>
      <c r="M15" s="1">
        <v>31.62</v>
      </c>
      <c r="N15" s="1">
        <v>6.4</v>
      </c>
      <c r="O15" s="1">
        <v>29.7</v>
      </c>
      <c r="P15" s="1">
        <v>3.35</v>
      </c>
      <c r="Q15" s="1">
        <v>2.74</v>
      </c>
      <c r="R15" s="1">
        <v>3.62</v>
      </c>
      <c r="S15" s="1">
        <v>2.91</v>
      </c>
      <c r="T15" s="1">
        <v>3.33</v>
      </c>
      <c r="U15" s="1">
        <v>0.82</v>
      </c>
      <c r="V15" s="1">
        <v>1.08</v>
      </c>
      <c r="W15" s="1">
        <v>0.87</v>
      </c>
      <c r="X15" s="1">
        <v>0.99</v>
      </c>
      <c r="Y15" t="s">
        <v>52</v>
      </c>
      <c r="Z15" t="s">
        <v>52</v>
      </c>
      <c r="AA15">
        <v>3.8</v>
      </c>
      <c r="AB15" t="s">
        <v>43</v>
      </c>
      <c r="AC15" t="s">
        <v>53</v>
      </c>
      <c r="AD15" t="s">
        <v>53</v>
      </c>
      <c r="AE15">
        <v>92.95</v>
      </c>
      <c r="AF15">
        <v>5.35</v>
      </c>
      <c r="AG15">
        <v>77</v>
      </c>
      <c r="AH15">
        <v>7.25</v>
      </c>
      <c r="AI15">
        <v>69.73</v>
      </c>
      <c r="AJ15">
        <v>87.6</v>
      </c>
      <c r="AK15">
        <v>87.6</v>
      </c>
      <c r="AL15">
        <v>2.81</v>
      </c>
      <c r="AM15">
        <v>2.79</v>
      </c>
      <c r="AN15">
        <v>7353</v>
      </c>
      <c r="AO15">
        <v>0</v>
      </c>
      <c r="AP15">
        <v>0</v>
      </c>
      <c r="AQ15">
        <v>0</v>
      </c>
      <c r="AR15">
        <v>8860</v>
      </c>
      <c r="AS15">
        <v>0</v>
      </c>
      <c r="AT15">
        <v>0</v>
      </c>
      <c r="AU15">
        <v>0</v>
      </c>
      <c r="AV15">
        <v>901</v>
      </c>
      <c r="BB15">
        <f t="shared" si="0"/>
        <v>14</v>
      </c>
    </row>
    <row r="16" spans="1:54" x14ac:dyDescent="0.25">
      <c r="A16">
        <v>313</v>
      </c>
      <c r="B16" t="s">
        <v>49</v>
      </c>
      <c r="C16">
        <v>1</v>
      </c>
      <c r="D16" t="s">
        <v>50</v>
      </c>
      <c r="E16" t="s">
        <v>51</v>
      </c>
      <c r="F16" s="1">
        <v>1.9</v>
      </c>
      <c r="G16" s="1">
        <v>3</v>
      </c>
      <c r="H16" s="1">
        <v>2</v>
      </c>
      <c r="I16" s="1">
        <v>24</v>
      </c>
      <c r="J16" s="1">
        <v>57</v>
      </c>
      <c r="K16" s="1">
        <v>50</v>
      </c>
      <c r="L16" s="1">
        <v>61</v>
      </c>
      <c r="M16" s="1">
        <v>8.24</v>
      </c>
      <c r="N16" s="1">
        <v>3.7</v>
      </c>
      <c r="O16" s="1">
        <v>7.7</v>
      </c>
      <c r="P16" s="1">
        <v>3.12</v>
      </c>
      <c r="Q16" s="1">
        <v>1.76</v>
      </c>
      <c r="R16" s="1">
        <v>2.13</v>
      </c>
      <c r="S16" s="1">
        <v>1.58</v>
      </c>
      <c r="T16" s="1">
        <v>1.95</v>
      </c>
      <c r="U16" s="1">
        <v>0.56999999999999995</v>
      </c>
      <c r="V16" s="1">
        <v>0.68</v>
      </c>
      <c r="W16" s="1">
        <v>0.51</v>
      </c>
      <c r="X16" s="1">
        <v>0.63</v>
      </c>
      <c r="Y16" t="s">
        <v>27</v>
      </c>
      <c r="Z16" t="s">
        <v>52</v>
      </c>
      <c r="AA16">
        <v>7.4</v>
      </c>
      <c r="AB16" t="s">
        <v>43</v>
      </c>
      <c r="AC16" t="s">
        <v>53</v>
      </c>
      <c r="AD16" t="s">
        <v>54</v>
      </c>
      <c r="AE16">
        <v>94.56</v>
      </c>
      <c r="AF16">
        <v>6.12</v>
      </c>
      <c r="AG16">
        <v>23.6</v>
      </c>
      <c r="AH16">
        <v>5.64</v>
      </c>
      <c r="AI16">
        <v>17.95</v>
      </c>
      <c r="AJ16">
        <v>85.8</v>
      </c>
      <c r="AK16">
        <v>88.5</v>
      </c>
      <c r="AL16">
        <v>1.27</v>
      </c>
      <c r="AM16">
        <v>1.7</v>
      </c>
      <c r="AN16">
        <v>636</v>
      </c>
      <c r="AO16">
        <v>0</v>
      </c>
      <c r="AP16">
        <v>0</v>
      </c>
      <c r="AQ16">
        <v>0</v>
      </c>
      <c r="AR16">
        <v>3957</v>
      </c>
      <c r="AS16">
        <v>0</v>
      </c>
      <c r="AT16">
        <v>0</v>
      </c>
      <c r="AU16">
        <v>0</v>
      </c>
      <c r="AV16">
        <v>313</v>
      </c>
      <c r="BB16">
        <f t="shared" si="0"/>
        <v>15</v>
      </c>
    </row>
    <row r="17" spans="1:54" x14ac:dyDescent="0.25">
      <c r="A17">
        <v>975</v>
      </c>
      <c r="B17" t="s">
        <v>187</v>
      </c>
      <c r="C17">
        <v>1</v>
      </c>
      <c r="D17" t="s">
        <v>188</v>
      </c>
      <c r="E17" t="s">
        <v>51</v>
      </c>
      <c r="F17" s="1">
        <v>5.9</v>
      </c>
      <c r="G17" s="1">
        <v>5</v>
      </c>
      <c r="H17" s="1">
        <v>4</v>
      </c>
      <c r="I17" s="1">
        <v>57</v>
      </c>
      <c r="J17" s="1">
        <v>57</v>
      </c>
      <c r="K17" s="1">
        <v>57</v>
      </c>
      <c r="L17" s="1">
        <v>60</v>
      </c>
      <c r="M17" s="1">
        <v>8.0399999999999991</v>
      </c>
      <c r="N17" s="1">
        <v>1.7</v>
      </c>
      <c r="O17" s="1">
        <v>7.5</v>
      </c>
      <c r="P17" s="1">
        <v>1.1499999999999999</v>
      </c>
      <c r="Q17" s="1">
        <v>1.29</v>
      </c>
      <c r="R17" s="1">
        <v>2.41</v>
      </c>
      <c r="S17" s="1">
        <v>1.59</v>
      </c>
      <c r="T17" s="1">
        <v>1.93</v>
      </c>
      <c r="U17" s="1">
        <v>1.1299999999999999</v>
      </c>
      <c r="V17" s="1">
        <v>2.1</v>
      </c>
      <c r="W17" s="1">
        <v>1.39</v>
      </c>
      <c r="X17" s="1">
        <v>1.68</v>
      </c>
      <c r="Y17" t="s">
        <v>52</v>
      </c>
      <c r="Z17" t="s">
        <v>52</v>
      </c>
      <c r="AA17">
        <v>4.8</v>
      </c>
      <c r="AB17" t="s">
        <v>43</v>
      </c>
      <c r="AC17" t="s">
        <v>53</v>
      </c>
      <c r="AD17" t="s">
        <v>53</v>
      </c>
      <c r="AE17">
        <v>90.17</v>
      </c>
      <c r="AF17">
        <v>5.35</v>
      </c>
      <c r="AG17">
        <v>65.599999999999994</v>
      </c>
      <c r="AH17">
        <v>10.029999999999999</v>
      </c>
      <c r="AI17">
        <v>55.56</v>
      </c>
      <c r="AJ17">
        <v>84.8</v>
      </c>
      <c r="AK17">
        <v>84.8</v>
      </c>
      <c r="AL17">
        <v>2.59</v>
      </c>
      <c r="AM17">
        <v>2.59</v>
      </c>
      <c r="AN17">
        <v>7869</v>
      </c>
      <c r="AO17">
        <v>0</v>
      </c>
      <c r="AP17">
        <v>0</v>
      </c>
      <c r="AQ17">
        <v>0</v>
      </c>
      <c r="AR17">
        <v>7869</v>
      </c>
      <c r="AS17">
        <v>0</v>
      </c>
      <c r="AT17">
        <v>0</v>
      </c>
      <c r="AU17">
        <v>0</v>
      </c>
      <c r="AV17">
        <v>975</v>
      </c>
      <c r="BB17">
        <f t="shared" si="0"/>
        <v>16</v>
      </c>
    </row>
    <row r="18" spans="1:54" x14ac:dyDescent="0.25">
      <c r="A18">
        <v>742</v>
      </c>
      <c r="B18" t="s">
        <v>135</v>
      </c>
      <c r="C18">
        <v>1</v>
      </c>
      <c r="D18" t="s">
        <v>136</v>
      </c>
      <c r="E18" t="s">
        <v>51</v>
      </c>
      <c r="F18" s="1">
        <v>3.5</v>
      </c>
      <c r="G18" s="1">
        <v>3</v>
      </c>
      <c r="H18" s="1">
        <v>3</v>
      </c>
      <c r="I18" s="1">
        <v>3</v>
      </c>
      <c r="J18" s="1">
        <v>26</v>
      </c>
      <c r="K18" s="1">
        <v>16</v>
      </c>
      <c r="L18" s="1">
        <v>26</v>
      </c>
      <c r="M18" s="1">
        <v>6.55</v>
      </c>
      <c r="N18" s="1">
        <v>3</v>
      </c>
      <c r="O18" s="1">
        <v>6.1</v>
      </c>
      <c r="P18" s="1">
        <v>1.8</v>
      </c>
      <c r="Q18" s="1">
        <v>2.6</v>
      </c>
      <c r="R18" s="1">
        <v>2.64</v>
      </c>
      <c r="S18" s="1">
        <v>1.59</v>
      </c>
      <c r="T18" s="1">
        <v>1.97</v>
      </c>
      <c r="U18" s="1">
        <v>1.45</v>
      </c>
      <c r="V18" s="1">
        <v>1.47</v>
      </c>
      <c r="W18" s="1">
        <v>0.89</v>
      </c>
      <c r="X18" s="1">
        <v>1.0900000000000001</v>
      </c>
      <c r="Y18" t="s">
        <v>52</v>
      </c>
      <c r="Z18" t="s">
        <v>52</v>
      </c>
      <c r="AA18">
        <v>3.9</v>
      </c>
      <c r="AB18" t="s">
        <v>43</v>
      </c>
      <c r="AC18" t="s">
        <v>53</v>
      </c>
      <c r="AD18" t="s">
        <v>53</v>
      </c>
      <c r="AE18">
        <v>93.06</v>
      </c>
      <c r="AF18">
        <v>6.45</v>
      </c>
      <c r="AG18">
        <v>41.5</v>
      </c>
      <c r="AH18">
        <v>7.14</v>
      </c>
      <c r="AI18">
        <v>34.39</v>
      </c>
      <c r="AJ18">
        <v>83.5</v>
      </c>
      <c r="AK18">
        <v>86.6</v>
      </c>
      <c r="AL18">
        <v>1.92</v>
      </c>
      <c r="AM18">
        <v>1.72</v>
      </c>
      <c r="AN18">
        <v>204</v>
      </c>
      <c r="AO18">
        <v>0</v>
      </c>
      <c r="AP18">
        <v>0</v>
      </c>
      <c r="AQ18">
        <v>0</v>
      </c>
      <c r="AR18">
        <v>1891</v>
      </c>
      <c r="AS18">
        <v>0</v>
      </c>
      <c r="AT18">
        <v>0</v>
      </c>
      <c r="AU18">
        <v>0</v>
      </c>
      <c r="AV18">
        <v>742</v>
      </c>
      <c r="BB18">
        <f t="shared" si="0"/>
        <v>17</v>
      </c>
    </row>
    <row r="19" spans="1:54" x14ac:dyDescent="0.25">
      <c r="A19">
        <v>701</v>
      </c>
      <c r="B19" t="s">
        <v>129</v>
      </c>
      <c r="C19">
        <v>1</v>
      </c>
      <c r="D19" t="s">
        <v>130</v>
      </c>
      <c r="E19" t="s">
        <v>51</v>
      </c>
      <c r="F19" s="1">
        <v>3.2</v>
      </c>
      <c r="G19" s="1">
        <v>7</v>
      </c>
      <c r="H19" s="1">
        <v>2</v>
      </c>
      <c r="I19" s="1">
        <v>53</v>
      </c>
      <c r="J19" s="1">
        <v>50</v>
      </c>
      <c r="K19" s="1">
        <v>55</v>
      </c>
      <c r="L19" s="1">
        <v>59</v>
      </c>
      <c r="M19" s="1">
        <v>10.82</v>
      </c>
      <c r="N19" s="1">
        <v>1.7</v>
      </c>
      <c r="O19" s="1">
        <v>10.199999999999999</v>
      </c>
      <c r="P19" s="1">
        <v>1.69</v>
      </c>
      <c r="Q19" s="1">
        <v>0.87</v>
      </c>
      <c r="R19" s="1">
        <v>0.89</v>
      </c>
      <c r="S19" s="1">
        <v>0.99</v>
      </c>
      <c r="T19" s="1">
        <v>0.97</v>
      </c>
      <c r="U19" s="1">
        <v>0.52</v>
      </c>
      <c r="V19" s="1">
        <v>0.53</v>
      </c>
      <c r="W19" s="1">
        <v>0.57999999999999996</v>
      </c>
      <c r="X19" s="1">
        <v>0.56999999999999995</v>
      </c>
      <c r="Y19" t="s">
        <v>27</v>
      </c>
      <c r="Z19" t="s">
        <v>27</v>
      </c>
      <c r="AA19">
        <v>6.4</v>
      </c>
      <c r="AB19" t="s">
        <v>43</v>
      </c>
      <c r="AC19" t="s">
        <v>53</v>
      </c>
      <c r="AD19" t="s">
        <v>53</v>
      </c>
      <c r="AE19">
        <v>88.37</v>
      </c>
      <c r="AF19">
        <v>5.35</v>
      </c>
      <c r="AG19">
        <v>86.4</v>
      </c>
      <c r="AH19">
        <v>11.83</v>
      </c>
      <c r="AI19">
        <v>74.569999999999993</v>
      </c>
      <c r="AJ19">
        <v>83</v>
      </c>
      <c r="AK19">
        <v>83</v>
      </c>
      <c r="AL19">
        <v>2.89</v>
      </c>
      <c r="AM19">
        <v>2.89</v>
      </c>
      <c r="AN19">
        <v>8256</v>
      </c>
      <c r="AO19">
        <v>0</v>
      </c>
      <c r="AP19">
        <v>0</v>
      </c>
      <c r="AQ19">
        <v>0</v>
      </c>
      <c r="AR19">
        <v>7884</v>
      </c>
      <c r="AS19">
        <v>0</v>
      </c>
      <c r="AT19">
        <v>0</v>
      </c>
      <c r="AU19">
        <v>0</v>
      </c>
      <c r="AV19">
        <v>701</v>
      </c>
      <c r="BB19">
        <f t="shared" si="0"/>
        <v>18</v>
      </c>
    </row>
    <row r="20" spans="1:54" x14ac:dyDescent="0.25">
      <c r="A20">
        <v>409</v>
      </c>
      <c r="B20" t="s">
        <v>92</v>
      </c>
      <c r="C20">
        <v>1</v>
      </c>
      <c r="D20" t="s">
        <v>93</v>
      </c>
      <c r="E20" t="s">
        <v>32</v>
      </c>
      <c r="F20" s="1">
        <v>1.6</v>
      </c>
      <c r="G20" s="1">
        <v>1</v>
      </c>
      <c r="H20" s="1">
        <v>1</v>
      </c>
      <c r="I20" s="1">
        <v>23</v>
      </c>
      <c r="J20" s="1">
        <v>63</v>
      </c>
      <c r="K20" s="1">
        <v>62</v>
      </c>
      <c r="L20" s="1">
        <v>63</v>
      </c>
      <c r="M20" s="1">
        <v>6.4</v>
      </c>
      <c r="N20" s="1">
        <v>6.4</v>
      </c>
      <c r="O20" s="1">
        <v>6</v>
      </c>
      <c r="P20" s="1">
        <v>2.41</v>
      </c>
      <c r="Q20" s="1">
        <v>0.81</v>
      </c>
      <c r="R20" s="1">
        <v>1.25</v>
      </c>
      <c r="S20" s="1">
        <v>0.69</v>
      </c>
      <c r="T20" s="1">
        <v>1.1200000000000001</v>
      </c>
      <c r="U20" s="1">
        <v>0.34</v>
      </c>
      <c r="V20" s="1">
        <v>0.52</v>
      </c>
      <c r="W20" s="1">
        <v>0.28999999999999998</v>
      </c>
      <c r="X20" s="1">
        <v>0.46</v>
      </c>
      <c r="Y20" t="s">
        <v>27</v>
      </c>
      <c r="Z20" t="s">
        <v>27</v>
      </c>
      <c r="AA20">
        <v>5.4</v>
      </c>
      <c r="AB20" t="s">
        <v>43</v>
      </c>
      <c r="AC20" t="s">
        <v>53</v>
      </c>
      <c r="AD20" t="s">
        <v>53</v>
      </c>
      <c r="AE20">
        <v>97.09</v>
      </c>
      <c r="AF20">
        <v>8.02</v>
      </c>
      <c r="AG20">
        <v>19.600000000000001</v>
      </c>
      <c r="AH20">
        <v>3.11</v>
      </c>
      <c r="AI20">
        <v>16.52</v>
      </c>
      <c r="AJ20">
        <v>81.3</v>
      </c>
      <c r="AK20">
        <v>89.1</v>
      </c>
      <c r="AL20">
        <v>1.32</v>
      </c>
      <c r="AM20">
        <v>1.51</v>
      </c>
      <c r="AN20">
        <v>355</v>
      </c>
      <c r="AO20">
        <v>0</v>
      </c>
      <c r="AP20">
        <v>0</v>
      </c>
      <c r="AQ20">
        <v>0</v>
      </c>
      <c r="AR20">
        <v>2761</v>
      </c>
      <c r="AS20">
        <v>0</v>
      </c>
      <c r="AT20">
        <v>0</v>
      </c>
      <c r="AU20">
        <v>0</v>
      </c>
      <c r="AV20">
        <v>409</v>
      </c>
      <c r="BB20">
        <f t="shared" si="0"/>
        <v>19</v>
      </c>
    </row>
    <row r="21" spans="1:54" x14ac:dyDescent="0.25">
      <c r="A21">
        <v>931</v>
      </c>
      <c r="B21" t="s">
        <v>179</v>
      </c>
      <c r="C21">
        <v>1</v>
      </c>
      <c r="D21" t="s">
        <v>180</v>
      </c>
      <c r="E21" t="s">
        <v>51</v>
      </c>
      <c r="F21" s="1">
        <v>12.7</v>
      </c>
      <c r="G21" s="1">
        <v>7</v>
      </c>
      <c r="H21" s="1">
        <v>8</v>
      </c>
      <c r="I21" s="1">
        <v>48</v>
      </c>
      <c r="J21" s="1">
        <v>9</v>
      </c>
      <c r="K21" s="1">
        <v>62</v>
      </c>
      <c r="L21" s="1">
        <v>61</v>
      </c>
      <c r="M21" s="1">
        <v>26.99</v>
      </c>
      <c r="N21" s="1">
        <v>3</v>
      </c>
      <c r="O21" s="1">
        <v>25.3</v>
      </c>
      <c r="P21" s="1">
        <v>2.0099999999999998</v>
      </c>
      <c r="Q21" s="1">
        <v>2.04</v>
      </c>
      <c r="R21" s="1">
        <v>1.74</v>
      </c>
      <c r="S21" s="1">
        <v>1.82</v>
      </c>
      <c r="T21" s="1">
        <v>1.05</v>
      </c>
      <c r="U21" s="1">
        <v>1.01</v>
      </c>
      <c r="V21" s="1">
        <v>0.87</v>
      </c>
      <c r="W21" s="1">
        <v>0.9</v>
      </c>
      <c r="X21" s="1">
        <v>0.53</v>
      </c>
      <c r="Y21" t="s">
        <v>52</v>
      </c>
      <c r="Z21" t="s">
        <v>27</v>
      </c>
      <c r="AA21">
        <v>4.2</v>
      </c>
      <c r="AB21" t="s">
        <v>43</v>
      </c>
      <c r="AC21" t="s">
        <v>53</v>
      </c>
      <c r="AD21" t="s">
        <v>44</v>
      </c>
      <c r="AE21">
        <v>85.22</v>
      </c>
      <c r="AF21">
        <v>5.35</v>
      </c>
      <c r="AG21">
        <v>94.9</v>
      </c>
      <c r="AH21">
        <v>14.98</v>
      </c>
      <c r="AI21">
        <v>79.88</v>
      </c>
      <c r="AJ21">
        <v>79.900000000000006</v>
      </c>
      <c r="AK21">
        <v>79.900000000000006</v>
      </c>
      <c r="AL21">
        <v>3</v>
      </c>
      <c r="AM21">
        <v>3</v>
      </c>
      <c r="AN21">
        <v>6352</v>
      </c>
      <c r="AO21">
        <v>0</v>
      </c>
      <c r="AP21">
        <v>0</v>
      </c>
      <c r="AQ21">
        <v>0</v>
      </c>
      <c r="AR21">
        <v>392</v>
      </c>
      <c r="AS21">
        <v>0</v>
      </c>
      <c r="AT21">
        <v>0</v>
      </c>
      <c r="AU21">
        <v>0</v>
      </c>
      <c r="AV21">
        <v>931</v>
      </c>
      <c r="BB21">
        <f t="shared" si="0"/>
        <v>20</v>
      </c>
    </row>
    <row r="22" spans="1:54" x14ac:dyDescent="0.25">
      <c r="A22">
        <v>951</v>
      </c>
      <c r="B22" t="s">
        <v>181</v>
      </c>
      <c r="C22">
        <v>1</v>
      </c>
      <c r="D22" t="s">
        <v>182</v>
      </c>
      <c r="E22" t="s">
        <v>32</v>
      </c>
      <c r="F22" s="1">
        <v>52.3</v>
      </c>
      <c r="G22" s="1">
        <v>19</v>
      </c>
      <c r="H22" s="1">
        <v>31</v>
      </c>
      <c r="I22" s="1">
        <v>51</v>
      </c>
      <c r="J22" s="1">
        <v>22</v>
      </c>
      <c r="K22" s="1">
        <v>51</v>
      </c>
      <c r="L22" s="1">
        <v>27</v>
      </c>
      <c r="M22" s="1">
        <v>86.77</v>
      </c>
      <c r="N22" s="1">
        <v>5.0999999999999996</v>
      </c>
      <c r="O22" s="1">
        <v>81.400000000000006</v>
      </c>
      <c r="P22" s="1">
        <v>2.2200000000000002</v>
      </c>
      <c r="Q22" s="1">
        <v>1.91</v>
      </c>
      <c r="R22" s="1">
        <v>1.57</v>
      </c>
      <c r="S22" s="1">
        <v>1.28</v>
      </c>
      <c r="T22" s="1">
        <v>1.45</v>
      </c>
      <c r="U22" s="1">
        <v>0.86</v>
      </c>
      <c r="V22" s="1">
        <v>0.71</v>
      </c>
      <c r="W22" s="1">
        <v>0.57999999999999996</v>
      </c>
      <c r="X22" s="1">
        <v>0.65</v>
      </c>
      <c r="Y22" t="s">
        <v>27</v>
      </c>
      <c r="Z22" t="s">
        <v>27</v>
      </c>
      <c r="AA22">
        <v>4.5999999999999996</v>
      </c>
      <c r="AB22" t="s">
        <v>62</v>
      </c>
      <c r="AC22" t="s">
        <v>53</v>
      </c>
      <c r="AD22" t="s">
        <v>53</v>
      </c>
      <c r="AE22">
        <v>75</v>
      </c>
      <c r="AF22">
        <v>5.35</v>
      </c>
      <c r="AG22">
        <v>94.9</v>
      </c>
      <c r="AH22">
        <v>25.2</v>
      </c>
      <c r="AI22">
        <v>69.66</v>
      </c>
      <c r="AJ22">
        <v>69.7</v>
      </c>
      <c r="AK22">
        <v>69.7</v>
      </c>
      <c r="AL22">
        <v>3</v>
      </c>
      <c r="AM22">
        <v>3</v>
      </c>
      <c r="AN22">
        <v>5292</v>
      </c>
      <c r="AO22">
        <v>0</v>
      </c>
      <c r="AP22">
        <v>0</v>
      </c>
      <c r="AQ22">
        <v>0</v>
      </c>
      <c r="AR22">
        <v>1000</v>
      </c>
      <c r="AS22">
        <v>0</v>
      </c>
      <c r="AT22">
        <v>0</v>
      </c>
      <c r="AU22">
        <v>0</v>
      </c>
      <c r="AV22">
        <v>951</v>
      </c>
      <c r="BB22">
        <f t="shared" si="0"/>
        <v>21</v>
      </c>
    </row>
    <row r="23" spans="1:54" x14ac:dyDescent="0.25">
      <c r="A23">
        <v>743</v>
      </c>
      <c r="B23" t="s">
        <v>137</v>
      </c>
      <c r="C23">
        <v>1</v>
      </c>
      <c r="D23" t="s">
        <v>138</v>
      </c>
      <c r="E23" t="s">
        <v>32</v>
      </c>
      <c r="F23" s="1">
        <v>40</v>
      </c>
      <c r="G23" s="1">
        <v>15</v>
      </c>
      <c r="H23" s="1">
        <v>22</v>
      </c>
      <c r="I23" s="1">
        <v>12</v>
      </c>
      <c r="J23" s="1">
        <v>0</v>
      </c>
      <c r="K23" s="1">
        <v>12</v>
      </c>
      <c r="L23" s="1">
        <v>0</v>
      </c>
      <c r="M23" s="1">
        <v>87.97</v>
      </c>
      <c r="N23" s="1">
        <v>5.5</v>
      </c>
      <c r="O23" s="1">
        <v>82.6</v>
      </c>
      <c r="P23" s="1">
        <v>2.06</v>
      </c>
      <c r="Q23" s="1">
        <v>1.23</v>
      </c>
      <c r="R23" s="1">
        <v>0</v>
      </c>
      <c r="S23" s="1">
        <v>0.45</v>
      </c>
      <c r="T23" s="1">
        <v>0</v>
      </c>
      <c r="U23" s="1">
        <v>0.6</v>
      </c>
      <c r="V23" s="1">
        <v>0</v>
      </c>
      <c r="W23" s="1">
        <v>0.22</v>
      </c>
      <c r="X23" s="1">
        <v>0</v>
      </c>
      <c r="Y23" t="s">
        <v>57</v>
      </c>
      <c r="Z23" t="s">
        <v>58</v>
      </c>
      <c r="AA23">
        <v>5.0999999999999996</v>
      </c>
      <c r="AB23" t="s">
        <v>62</v>
      </c>
      <c r="AC23" t="s">
        <v>53</v>
      </c>
      <c r="AD23" t="s">
        <v>59</v>
      </c>
      <c r="AE23">
        <v>67.239999999999995</v>
      </c>
      <c r="AF23">
        <v>5.35</v>
      </c>
      <c r="AG23">
        <v>94.8</v>
      </c>
      <c r="AH23">
        <v>32.96</v>
      </c>
      <c r="AI23">
        <v>61.89</v>
      </c>
      <c r="AJ23">
        <v>61.9</v>
      </c>
      <c r="AK23">
        <v>61.9</v>
      </c>
      <c r="AL23">
        <v>3</v>
      </c>
      <c r="AM23">
        <v>0</v>
      </c>
      <c r="AN23">
        <v>1224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743</v>
      </c>
      <c r="BB23">
        <f t="shared" si="0"/>
        <v>22</v>
      </c>
    </row>
    <row r="24" spans="1:54" x14ac:dyDescent="0.25">
      <c r="A24">
        <v>804</v>
      </c>
      <c r="B24" t="s">
        <v>147</v>
      </c>
      <c r="C24">
        <v>1</v>
      </c>
      <c r="D24" t="s">
        <v>148</v>
      </c>
      <c r="E24" t="s">
        <v>51</v>
      </c>
      <c r="F24" s="1">
        <v>36.799999999999997</v>
      </c>
      <c r="G24" s="1">
        <v>14</v>
      </c>
      <c r="H24" s="1">
        <v>23</v>
      </c>
      <c r="I24" s="1">
        <v>18</v>
      </c>
      <c r="J24" s="1">
        <v>10</v>
      </c>
      <c r="K24" s="1">
        <v>31</v>
      </c>
      <c r="L24" s="1">
        <v>16</v>
      </c>
      <c r="M24" s="1">
        <v>80.77</v>
      </c>
      <c r="N24" s="1">
        <v>4.8</v>
      </c>
      <c r="O24" s="1">
        <v>75.8</v>
      </c>
      <c r="P24" s="1">
        <v>2.52</v>
      </c>
      <c r="Q24" s="1">
        <v>2.14</v>
      </c>
      <c r="R24" s="1">
        <v>1.32</v>
      </c>
      <c r="S24" s="1">
        <v>1.23</v>
      </c>
      <c r="T24" s="1">
        <v>1.07</v>
      </c>
      <c r="U24" s="1">
        <v>0.85</v>
      </c>
      <c r="V24" s="1">
        <v>0.53</v>
      </c>
      <c r="W24" s="1">
        <v>0.49</v>
      </c>
      <c r="X24" s="1">
        <v>0.43</v>
      </c>
      <c r="Y24" t="s">
        <v>57</v>
      </c>
      <c r="Z24" t="s">
        <v>57</v>
      </c>
      <c r="AA24">
        <v>4.9000000000000004</v>
      </c>
      <c r="AB24" t="s">
        <v>62</v>
      </c>
      <c r="AC24" t="s">
        <v>53</v>
      </c>
      <c r="AD24" t="s">
        <v>53</v>
      </c>
      <c r="AE24">
        <v>63.5</v>
      </c>
      <c r="AF24">
        <v>5.35</v>
      </c>
      <c r="AG24">
        <v>89.6</v>
      </c>
      <c r="AH24">
        <v>36.700000000000003</v>
      </c>
      <c r="AI24">
        <v>52.92</v>
      </c>
      <c r="AJ24">
        <v>58.2</v>
      </c>
      <c r="AK24">
        <v>58.2</v>
      </c>
      <c r="AL24">
        <v>2.9</v>
      </c>
      <c r="AM24">
        <v>0</v>
      </c>
      <c r="AN24">
        <v>1473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804</v>
      </c>
      <c r="BB24">
        <f t="shared" si="0"/>
        <v>23</v>
      </c>
    </row>
    <row r="25" spans="1:54" x14ac:dyDescent="0.25">
      <c r="A25">
        <v>830</v>
      </c>
      <c r="B25" t="s">
        <v>163</v>
      </c>
      <c r="C25">
        <v>1</v>
      </c>
      <c r="D25" t="s">
        <v>164</v>
      </c>
      <c r="E25" t="s">
        <v>51</v>
      </c>
      <c r="F25" s="1">
        <v>50.7</v>
      </c>
      <c r="G25" s="1">
        <v>20</v>
      </c>
      <c r="H25" s="1">
        <v>29</v>
      </c>
      <c r="I25" s="1">
        <v>33</v>
      </c>
      <c r="J25" s="1">
        <v>55</v>
      </c>
      <c r="K25" s="1">
        <v>46</v>
      </c>
      <c r="L25" s="1">
        <v>57</v>
      </c>
      <c r="M25" s="1">
        <v>250.81</v>
      </c>
      <c r="N25" s="1">
        <v>12.8</v>
      </c>
      <c r="O25" s="1">
        <v>235.4</v>
      </c>
      <c r="P25" s="1">
        <v>6.67</v>
      </c>
      <c r="Q25" s="1">
        <v>4.46</v>
      </c>
      <c r="R25" s="1">
        <v>3.09</v>
      </c>
      <c r="S25" s="1">
        <v>3.57</v>
      </c>
      <c r="T25" s="1">
        <v>2.97</v>
      </c>
      <c r="U25" s="1">
        <v>0.67</v>
      </c>
      <c r="V25" s="1">
        <v>0.46</v>
      </c>
      <c r="W25" s="1">
        <v>0.54</v>
      </c>
      <c r="X25" s="1">
        <v>0.45</v>
      </c>
      <c r="Y25" t="s">
        <v>27</v>
      </c>
      <c r="Z25" t="s">
        <v>57</v>
      </c>
      <c r="AA25">
        <v>2.8</v>
      </c>
      <c r="AB25" t="s">
        <v>62</v>
      </c>
      <c r="AC25" t="s">
        <v>53</v>
      </c>
      <c r="AD25" t="s">
        <v>44</v>
      </c>
      <c r="AE25">
        <v>57.72</v>
      </c>
      <c r="AF25">
        <v>5.35</v>
      </c>
      <c r="AG25">
        <v>83.9</v>
      </c>
      <c r="AH25">
        <v>42.48</v>
      </c>
      <c r="AI25">
        <v>41.46</v>
      </c>
      <c r="AJ25">
        <v>52.4</v>
      </c>
      <c r="AK25">
        <v>52.4</v>
      </c>
      <c r="AL25">
        <v>2.81</v>
      </c>
      <c r="AM25">
        <v>2.81</v>
      </c>
      <c r="AN25">
        <v>3067</v>
      </c>
      <c r="AO25">
        <v>0</v>
      </c>
      <c r="AP25">
        <v>0</v>
      </c>
      <c r="AQ25">
        <v>0</v>
      </c>
      <c r="AR25">
        <v>4921</v>
      </c>
      <c r="AS25">
        <v>0</v>
      </c>
      <c r="AT25">
        <v>0</v>
      </c>
      <c r="AU25">
        <v>0</v>
      </c>
      <c r="AV25">
        <v>830</v>
      </c>
      <c r="BB25">
        <f t="shared" si="0"/>
        <v>24</v>
      </c>
    </row>
    <row r="26" spans="1:54" x14ac:dyDescent="0.25">
      <c r="A26">
        <v>746</v>
      </c>
      <c r="B26" t="s">
        <v>139</v>
      </c>
      <c r="C26">
        <v>1</v>
      </c>
      <c r="D26" t="s">
        <v>140</v>
      </c>
      <c r="E26" t="s">
        <v>26</v>
      </c>
      <c r="F26" s="1">
        <v>57.1</v>
      </c>
      <c r="G26" s="1">
        <v>22</v>
      </c>
      <c r="H26" s="1">
        <v>34</v>
      </c>
      <c r="I26" s="1">
        <v>5</v>
      </c>
      <c r="J26" s="1">
        <v>5</v>
      </c>
      <c r="K26" s="1">
        <v>5</v>
      </c>
      <c r="L26" s="1">
        <v>5</v>
      </c>
      <c r="M26" s="1">
        <v>219.56</v>
      </c>
      <c r="N26" s="1">
        <v>9.4</v>
      </c>
      <c r="O26" s="1">
        <v>206.1</v>
      </c>
      <c r="P26" s="1">
        <v>4.9400000000000004</v>
      </c>
      <c r="Q26" s="1">
        <v>1.96</v>
      </c>
      <c r="R26" s="1">
        <v>2.0099999999999998</v>
      </c>
      <c r="S26" s="1">
        <v>1.95</v>
      </c>
      <c r="T26" s="1">
        <v>1.96</v>
      </c>
      <c r="U26" s="1">
        <v>0.4</v>
      </c>
      <c r="V26" s="1">
        <v>0.41</v>
      </c>
      <c r="W26" s="1">
        <v>0.4</v>
      </c>
      <c r="X26" s="1">
        <v>0.4</v>
      </c>
      <c r="Y26" t="s">
        <v>57</v>
      </c>
      <c r="Z26" t="s">
        <v>57</v>
      </c>
      <c r="AA26">
        <v>4.7</v>
      </c>
      <c r="AB26" t="s">
        <v>62</v>
      </c>
      <c r="AC26" t="s">
        <v>53</v>
      </c>
      <c r="AD26" t="s">
        <v>53</v>
      </c>
      <c r="AE26">
        <v>57.61</v>
      </c>
      <c r="AF26">
        <v>5.35</v>
      </c>
      <c r="AG26">
        <v>94.8</v>
      </c>
      <c r="AH26">
        <v>42.59</v>
      </c>
      <c r="AI26">
        <v>52.26</v>
      </c>
      <c r="AJ26">
        <v>52.3</v>
      </c>
      <c r="AK26">
        <v>52.3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746</v>
      </c>
      <c r="BB26">
        <f t="shared" si="0"/>
        <v>25</v>
      </c>
    </row>
    <row r="27" spans="1:54" x14ac:dyDescent="0.25">
      <c r="A27">
        <v>531</v>
      </c>
      <c r="B27" t="s">
        <v>104</v>
      </c>
      <c r="C27">
        <v>1</v>
      </c>
      <c r="D27" t="s">
        <v>105</v>
      </c>
      <c r="E27" t="s">
        <v>26</v>
      </c>
      <c r="F27" s="1">
        <v>77.099999999999994</v>
      </c>
      <c r="G27" s="1">
        <v>27</v>
      </c>
      <c r="H27" s="1">
        <v>46</v>
      </c>
      <c r="I27" s="1">
        <v>54</v>
      </c>
      <c r="J27" s="1">
        <v>23</v>
      </c>
      <c r="K27" s="1">
        <v>61</v>
      </c>
      <c r="L27" s="1">
        <v>55</v>
      </c>
      <c r="M27" s="1">
        <v>184.04</v>
      </c>
      <c r="N27" s="1">
        <v>6.5</v>
      </c>
      <c r="O27" s="1">
        <v>172.7</v>
      </c>
      <c r="P27" s="1">
        <v>3.71</v>
      </c>
      <c r="Q27" s="1">
        <v>3.2</v>
      </c>
      <c r="R27" s="1">
        <v>1.72</v>
      </c>
      <c r="S27" s="1">
        <v>2.83</v>
      </c>
      <c r="T27" s="1">
        <v>1.89</v>
      </c>
      <c r="U27" s="1">
        <v>0.86</v>
      </c>
      <c r="V27" s="1">
        <v>0.46</v>
      </c>
      <c r="W27" s="1">
        <v>0.76</v>
      </c>
      <c r="X27" s="1">
        <v>0.51</v>
      </c>
      <c r="Y27" t="s">
        <v>27</v>
      </c>
      <c r="Z27" t="s">
        <v>27</v>
      </c>
      <c r="AA27">
        <v>3.6</v>
      </c>
      <c r="AB27" t="s">
        <v>62</v>
      </c>
      <c r="AC27" t="s">
        <v>53</v>
      </c>
      <c r="AD27" t="s">
        <v>53</v>
      </c>
      <c r="AE27">
        <v>56.58</v>
      </c>
      <c r="AF27">
        <v>5.35</v>
      </c>
      <c r="AG27">
        <v>94.9</v>
      </c>
      <c r="AH27">
        <v>43.62</v>
      </c>
      <c r="AI27">
        <v>51.24</v>
      </c>
      <c r="AJ27">
        <v>51.2</v>
      </c>
      <c r="AK27">
        <v>51.2</v>
      </c>
      <c r="AL27">
        <v>3</v>
      </c>
      <c r="AM27">
        <v>3</v>
      </c>
      <c r="AN27">
        <v>3380</v>
      </c>
      <c r="AO27">
        <v>0</v>
      </c>
      <c r="AP27">
        <v>0</v>
      </c>
      <c r="AQ27">
        <v>0</v>
      </c>
      <c r="AR27">
        <v>756</v>
      </c>
      <c r="AS27">
        <v>0</v>
      </c>
      <c r="AT27">
        <v>0</v>
      </c>
      <c r="AU27">
        <v>0</v>
      </c>
      <c r="AV27">
        <v>531</v>
      </c>
      <c r="BB27">
        <f t="shared" si="0"/>
        <v>26</v>
      </c>
    </row>
    <row r="28" spans="1:54" x14ac:dyDescent="0.25">
      <c r="A28">
        <v>693</v>
      </c>
      <c r="B28" t="s">
        <v>127</v>
      </c>
      <c r="C28">
        <v>1</v>
      </c>
      <c r="D28" t="s">
        <v>128</v>
      </c>
      <c r="E28" t="s">
        <v>32</v>
      </c>
      <c r="F28" s="1">
        <v>42.5</v>
      </c>
      <c r="G28" s="1">
        <v>24</v>
      </c>
      <c r="H28" s="1">
        <v>24</v>
      </c>
      <c r="I28" s="1">
        <v>42</v>
      </c>
      <c r="J28" s="1">
        <v>47</v>
      </c>
      <c r="K28" s="1">
        <v>46</v>
      </c>
      <c r="L28" s="1">
        <v>51</v>
      </c>
      <c r="M28" s="1">
        <v>77.59</v>
      </c>
      <c r="N28" s="1">
        <v>3.5</v>
      </c>
      <c r="O28" s="1">
        <v>72.8</v>
      </c>
      <c r="P28" s="1">
        <v>2.2999999999999998</v>
      </c>
      <c r="Q28" s="1">
        <v>1.36</v>
      </c>
      <c r="R28" s="1">
        <v>1.39</v>
      </c>
      <c r="S28" s="1">
        <v>1.29</v>
      </c>
      <c r="T28" s="1">
        <v>1.31</v>
      </c>
      <c r="U28" s="1">
        <v>0.59</v>
      </c>
      <c r="V28" s="1">
        <v>0.6</v>
      </c>
      <c r="W28" s="1">
        <v>0.56000000000000005</v>
      </c>
      <c r="X28" s="1">
        <v>0.56999999999999995</v>
      </c>
      <c r="Y28" t="s">
        <v>27</v>
      </c>
      <c r="Z28" t="s">
        <v>27</v>
      </c>
      <c r="AA28">
        <v>5.9</v>
      </c>
      <c r="AB28" t="s">
        <v>43</v>
      </c>
      <c r="AC28" t="s">
        <v>53</v>
      </c>
      <c r="AD28" t="s">
        <v>53</v>
      </c>
      <c r="AE28">
        <v>52.33</v>
      </c>
      <c r="AF28">
        <v>5.35</v>
      </c>
      <c r="AG28">
        <v>94.9</v>
      </c>
      <c r="AH28">
        <v>47.87</v>
      </c>
      <c r="AI28">
        <v>46.99</v>
      </c>
      <c r="AJ28">
        <v>47</v>
      </c>
      <c r="AK28">
        <v>47</v>
      </c>
      <c r="AL28">
        <v>3</v>
      </c>
      <c r="AM28">
        <v>3</v>
      </c>
      <c r="AN28">
        <v>1936</v>
      </c>
      <c r="AO28">
        <v>0</v>
      </c>
      <c r="AP28">
        <v>0</v>
      </c>
      <c r="AQ28">
        <v>0</v>
      </c>
      <c r="AR28">
        <v>2500</v>
      </c>
      <c r="AS28">
        <v>0</v>
      </c>
      <c r="AT28">
        <v>0</v>
      </c>
      <c r="AU28">
        <v>0</v>
      </c>
      <c r="AV28">
        <v>693</v>
      </c>
      <c r="BB28">
        <f t="shared" si="0"/>
        <v>27</v>
      </c>
    </row>
    <row r="29" spans="1:54" x14ac:dyDescent="0.25">
      <c r="A29">
        <v>762</v>
      </c>
      <c r="B29" t="s">
        <v>143</v>
      </c>
      <c r="C29">
        <v>1</v>
      </c>
      <c r="D29" t="s">
        <v>144</v>
      </c>
      <c r="E29" t="s">
        <v>32</v>
      </c>
      <c r="F29" s="1">
        <v>99.8</v>
      </c>
      <c r="G29" s="1">
        <v>41</v>
      </c>
      <c r="H29" s="1">
        <v>62</v>
      </c>
      <c r="I29" s="1">
        <v>63</v>
      </c>
      <c r="J29" s="1">
        <v>63</v>
      </c>
      <c r="K29" s="1">
        <v>63</v>
      </c>
      <c r="L29" s="1">
        <v>63</v>
      </c>
      <c r="M29" s="1">
        <v>262.3</v>
      </c>
      <c r="N29" s="1">
        <v>6.5</v>
      </c>
      <c r="O29" s="1">
        <v>246.2</v>
      </c>
      <c r="P29" s="1">
        <v>5.16</v>
      </c>
      <c r="Q29" s="1">
        <v>6.62</v>
      </c>
      <c r="R29" s="1">
        <v>3.26</v>
      </c>
      <c r="S29" s="1">
        <v>5.87</v>
      </c>
      <c r="T29" s="1">
        <v>4.37</v>
      </c>
      <c r="U29" s="1">
        <v>1.28</v>
      </c>
      <c r="V29" s="1">
        <v>0.63</v>
      </c>
      <c r="W29" s="1">
        <v>1.1399999999999999</v>
      </c>
      <c r="X29" s="1">
        <v>0.85</v>
      </c>
      <c r="Y29" t="s">
        <v>52</v>
      </c>
      <c r="Z29" t="s">
        <v>52</v>
      </c>
      <c r="AA29">
        <v>3</v>
      </c>
      <c r="AB29" t="s">
        <v>62</v>
      </c>
      <c r="AC29" t="s">
        <v>53</v>
      </c>
      <c r="AD29" t="s">
        <v>53</v>
      </c>
      <c r="AE29">
        <v>35.01</v>
      </c>
      <c r="AF29">
        <v>5.35</v>
      </c>
      <c r="AG29">
        <v>94.8</v>
      </c>
      <c r="AH29">
        <v>65.19</v>
      </c>
      <c r="AI29">
        <v>29.66</v>
      </c>
      <c r="AJ29">
        <v>29.7</v>
      </c>
      <c r="AK29">
        <v>29.7</v>
      </c>
      <c r="AL29">
        <v>4.4000000000000004</v>
      </c>
      <c r="AM29">
        <v>3</v>
      </c>
      <c r="AN29">
        <v>1684</v>
      </c>
      <c r="AO29">
        <v>0</v>
      </c>
      <c r="AP29">
        <v>2944</v>
      </c>
      <c r="AQ29">
        <v>0</v>
      </c>
      <c r="AR29">
        <v>3156</v>
      </c>
      <c r="AS29">
        <v>0</v>
      </c>
      <c r="AT29">
        <v>0</v>
      </c>
      <c r="AU29">
        <v>0</v>
      </c>
      <c r="AV29">
        <v>762</v>
      </c>
      <c r="BB29">
        <f t="shared" si="0"/>
        <v>28</v>
      </c>
    </row>
    <row r="30" spans="1:54" x14ac:dyDescent="0.25">
      <c r="A30">
        <v>651</v>
      </c>
      <c r="B30" t="s">
        <v>123</v>
      </c>
      <c r="C30">
        <v>1</v>
      </c>
      <c r="D30" t="s">
        <v>124</v>
      </c>
      <c r="E30" t="s">
        <v>51</v>
      </c>
      <c r="F30" s="1">
        <v>1.6</v>
      </c>
      <c r="G30" s="1">
        <v>2</v>
      </c>
      <c r="H30" s="1">
        <v>1</v>
      </c>
      <c r="I30" s="1">
        <v>2</v>
      </c>
      <c r="J30" s="1">
        <v>1</v>
      </c>
      <c r="K30" s="1">
        <v>2</v>
      </c>
      <c r="L30" s="1">
        <v>1</v>
      </c>
      <c r="M30" s="1">
        <v>6.15</v>
      </c>
      <c r="N30" s="1">
        <v>3.1</v>
      </c>
      <c r="O30" s="1">
        <v>5.8</v>
      </c>
      <c r="P30" s="1">
        <v>2.37</v>
      </c>
      <c r="Q30" s="1">
        <v>0.85</v>
      </c>
      <c r="R30" s="1">
        <v>1.45</v>
      </c>
      <c r="S30" s="1">
        <v>0.78</v>
      </c>
      <c r="T30" s="1">
        <v>1.45</v>
      </c>
      <c r="U30" s="1">
        <v>0.36</v>
      </c>
      <c r="V30" s="1">
        <v>0.61</v>
      </c>
      <c r="W30" s="1">
        <v>0.33</v>
      </c>
      <c r="X30" s="1">
        <v>0.61</v>
      </c>
      <c r="Y30" t="s">
        <v>27</v>
      </c>
      <c r="Z30" t="s">
        <v>52</v>
      </c>
      <c r="AA30">
        <v>3.6</v>
      </c>
      <c r="AB30" t="s">
        <v>43</v>
      </c>
      <c r="AC30" t="s">
        <v>44</v>
      </c>
      <c r="AD30" t="s">
        <v>53</v>
      </c>
      <c r="AE30">
        <v>97.05</v>
      </c>
      <c r="AF30">
        <v>5.35</v>
      </c>
      <c r="AG30">
        <v>29.3</v>
      </c>
      <c r="AH30">
        <v>3.15</v>
      </c>
      <c r="AI30">
        <v>26.15</v>
      </c>
      <c r="AJ30">
        <v>91.7</v>
      </c>
      <c r="AK30">
        <v>91.7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651</v>
      </c>
      <c r="BB30">
        <f t="shared" si="0"/>
        <v>29</v>
      </c>
    </row>
    <row r="31" spans="1:54" x14ac:dyDescent="0.25">
      <c r="A31">
        <v>602</v>
      </c>
      <c r="B31" t="s">
        <v>115</v>
      </c>
      <c r="C31">
        <v>0</v>
      </c>
      <c r="D31" t="s">
        <v>116</v>
      </c>
      <c r="E31" t="s">
        <v>51</v>
      </c>
      <c r="F31" s="1">
        <v>0</v>
      </c>
      <c r="G31" s="1">
        <v>1</v>
      </c>
      <c r="H31" s="1">
        <v>0</v>
      </c>
      <c r="I31" s="1">
        <v>58</v>
      </c>
      <c r="J31" s="1">
        <v>63</v>
      </c>
      <c r="K31" s="1">
        <v>60</v>
      </c>
      <c r="L31" s="1">
        <v>63</v>
      </c>
      <c r="M31" s="1">
        <v>1.23</v>
      </c>
      <c r="N31" s="1">
        <v>1.2</v>
      </c>
      <c r="O31" s="1">
        <v>1.2</v>
      </c>
      <c r="P31" s="1">
        <v>0</v>
      </c>
      <c r="Q31" s="1">
        <v>2.72</v>
      </c>
      <c r="R31" s="1">
        <v>3.24</v>
      </c>
      <c r="S31" s="1">
        <v>3.37</v>
      </c>
      <c r="T31" s="1">
        <v>3.48</v>
      </c>
      <c r="U31" s="1">
        <v>2.21</v>
      </c>
      <c r="V31" s="1">
        <v>2.63</v>
      </c>
      <c r="W31" s="1">
        <v>2.74</v>
      </c>
      <c r="X31" s="1">
        <v>2.82</v>
      </c>
      <c r="Y31" t="s">
        <v>52</v>
      </c>
      <c r="Z31" t="s">
        <v>52</v>
      </c>
      <c r="AA31">
        <v>4</v>
      </c>
      <c r="AB31" t="s">
        <v>28</v>
      </c>
      <c r="AC31" t="s">
        <v>44</v>
      </c>
      <c r="AD31" t="s">
        <v>44</v>
      </c>
      <c r="AE31">
        <v>96.58</v>
      </c>
      <c r="AF31">
        <v>5.35</v>
      </c>
      <c r="AG31">
        <v>43.6</v>
      </c>
      <c r="AH31">
        <v>3.63</v>
      </c>
      <c r="AI31">
        <v>39.96</v>
      </c>
      <c r="AJ31">
        <v>91.2</v>
      </c>
      <c r="AK31">
        <v>91.2</v>
      </c>
      <c r="AL31">
        <v>2.36</v>
      </c>
      <c r="AM31">
        <v>2.36</v>
      </c>
      <c r="AN31">
        <v>7784</v>
      </c>
      <c r="AO31">
        <v>0</v>
      </c>
      <c r="AP31">
        <v>0</v>
      </c>
      <c r="AQ31">
        <v>0</v>
      </c>
      <c r="AR31">
        <v>7790</v>
      </c>
      <c r="AS31">
        <v>0</v>
      </c>
      <c r="AT31">
        <v>0</v>
      </c>
      <c r="AU31">
        <v>0</v>
      </c>
      <c r="AV31">
        <v>602</v>
      </c>
      <c r="BB31">
        <f t="shared" si="0"/>
        <v>30</v>
      </c>
    </row>
    <row r="32" spans="1:54" x14ac:dyDescent="0.25">
      <c r="A32">
        <v>129</v>
      </c>
      <c r="B32" t="s">
        <v>41</v>
      </c>
      <c r="C32">
        <v>0</v>
      </c>
      <c r="D32" t="s">
        <v>42</v>
      </c>
      <c r="E32" t="s">
        <v>26</v>
      </c>
      <c r="F32" s="1">
        <v>2.8</v>
      </c>
      <c r="G32" s="1">
        <v>3</v>
      </c>
      <c r="H32" s="1">
        <v>2</v>
      </c>
      <c r="I32" s="1">
        <v>16</v>
      </c>
      <c r="J32" s="1">
        <v>0</v>
      </c>
      <c r="K32" s="1">
        <v>20</v>
      </c>
      <c r="L32" s="1">
        <v>3</v>
      </c>
      <c r="M32" s="1">
        <v>6.43</v>
      </c>
      <c r="N32" s="1">
        <v>2.4</v>
      </c>
      <c r="O32" s="1">
        <v>6</v>
      </c>
      <c r="P32" s="1">
        <v>2.37</v>
      </c>
      <c r="Q32" s="1">
        <v>1.93</v>
      </c>
      <c r="R32" s="1">
        <v>0</v>
      </c>
      <c r="S32" s="1">
        <v>1.2</v>
      </c>
      <c r="T32" s="1">
        <v>0.7</v>
      </c>
      <c r="U32" s="1">
        <v>0.81</v>
      </c>
      <c r="V32" s="1">
        <v>0</v>
      </c>
      <c r="W32" s="1">
        <v>0.51</v>
      </c>
      <c r="X32" s="1">
        <v>0.3</v>
      </c>
      <c r="Y32" t="s">
        <v>27</v>
      </c>
      <c r="Z32" t="s">
        <v>27</v>
      </c>
      <c r="AA32">
        <v>3.3</v>
      </c>
      <c r="AB32" t="s">
        <v>43</v>
      </c>
      <c r="AC32" t="s">
        <v>44</v>
      </c>
      <c r="AD32" t="s">
        <v>44</v>
      </c>
      <c r="AE32">
        <v>95.62</v>
      </c>
      <c r="AF32">
        <v>5.35</v>
      </c>
      <c r="AG32">
        <v>28.5</v>
      </c>
      <c r="AH32">
        <v>4.58</v>
      </c>
      <c r="AI32">
        <v>23.95</v>
      </c>
      <c r="AJ32">
        <v>90.3</v>
      </c>
      <c r="AK32">
        <v>90.3</v>
      </c>
      <c r="AL32">
        <v>2.4900000000000002</v>
      </c>
      <c r="AM32">
        <v>0</v>
      </c>
      <c r="AN32">
        <v>2291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129</v>
      </c>
      <c r="BB32">
        <f t="shared" si="0"/>
        <v>31</v>
      </c>
    </row>
    <row r="33" spans="1:54" x14ac:dyDescent="0.25">
      <c r="A33">
        <v>371</v>
      </c>
      <c r="B33" t="s">
        <v>72</v>
      </c>
      <c r="C33">
        <v>0</v>
      </c>
      <c r="D33" t="s">
        <v>73</v>
      </c>
      <c r="E33" t="s">
        <v>26</v>
      </c>
      <c r="F33" s="1">
        <v>3.1</v>
      </c>
      <c r="G33" s="1">
        <v>3</v>
      </c>
      <c r="H33" s="1">
        <v>2</v>
      </c>
      <c r="I33" s="1">
        <v>1</v>
      </c>
      <c r="J33" s="1">
        <v>1</v>
      </c>
      <c r="K33" s="1">
        <v>1</v>
      </c>
      <c r="L33" s="1">
        <v>1</v>
      </c>
      <c r="M33" s="1">
        <v>8.1999999999999993</v>
      </c>
      <c r="N33" s="1">
        <v>1.7</v>
      </c>
      <c r="O33" s="1">
        <v>7.7</v>
      </c>
      <c r="P33" s="1">
        <v>2.19</v>
      </c>
      <c r="Q33" s="1">
        <v>1.1000000000000001</v>
      </c>
      <c r="R33" s="1">
        <v>1.06</v>
      </c>
      <c r="S33" s="1">
        <v>1.1000000000000001</v>
      </c>
      <c r="T33" s="1">
        <v>1.0900000000000001</v>
      </c>
      <c r="U33" s="1">
        <v>0.5</v>
      </c>
      <c r="V33" s="1">
        <v>0.48</v>
      </c>
      <c r="W33" s="1">
        <v>0.5</v>
      </c>
      <c r="X33" s="1">
        <v>0.5</v>
      </c>
      <c r="Y33" t="s">
        <v>27</v>
      </c>
      <c r="Z33" t="s">
        <v>27</v>
      </c>
      <c r="AA33">
        <v>3.4</v>
      </c>
      <c r="AB33" t="s">
        <v>43</v>
      </c>
      <c r="AC33" t="s">
        <v>44</v>
      </c>
      <c r="AD33" t="s">
        <v>44</v>
      </c>
      <c r="AE33">
        <v>95.7</v>
      </c>
      <c r="AF33">
        <v>5.35</v>
      </c>
      <c r="AG33">
        <v>32.700000000000003</v>
      </c>
      <c r="AH33">
        <v>4.5</v>
      </c>
      <c r="AI33">
        <v>28.16</v>
      </c>
      <c r="AJ33">
        <v>90.3</v>
      </c>
      <c r="AK33">
        <v>90.3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371</v>
      </c>
      <c r="BB33">
        <f t="shared" si="0"/>
        <v>32</v>
      </c>
    </row>
    <row r="34" spans="1:54" x14ac:dyDescent="0.25">
      <c r="A34">
        <v>261</v>
      </c>
      <c r="B34" t="s">
        <v>47</v>
      </c>
      <c r="C34">
        <v>0</v>
      </c>
      <c r="D34" t="s">
        <v>48</v>
      </c>
      <c r="E34" t="s">
        <v>26</v>
      </c>
      <c r="F34" s="1">
        <v>7.9</v>
      </c>
      <c r="G34" s="1">
        <v>4</v>
      </c>
      <c r="H34" s="1">
        <v>5</v>
      </c>
      <c r="I34" s="1">
        <v>5</v>
      </c>
      <c r="J34" s="1">
        <v>2</v>
      </c>
      <c r="K34" s="1">
        <v>5</v>
      </c>
      <c r="L34" s="1">
        <v>2</v>
      </c>
      <c r="M34" s="1">
        <v>28.77</v>
      </c>
      <c r="N34" s="1">
        <v>7.3</v>
      </c>
      <c r="O34" s="1">
        <v>27</v>
      </c>
      <c r="P34" s="1">
        <v>3.39</v>
      </c>
      <c r="Q34" s="1">
        <v>1.86</v>
      </c>
      <c r="R34" s="1">
        <v>1.73</v>
      </c>
      <c r="S34" s="1">
        <v>1.2</v>
      </c>
      <c r="T34" s="1">
        <v>1.78</v>
      </c>
      <c r="U34" s="1">
        <v>0.55000000000000004</v>
      </c>
      <c r="V34" s="1">
        <v>0.51</v>
      </c>
      <c r="W34" s="1">
        <v>0.36</v>
      </c>
      <c r="X34" s="1">
        <v>0.52</v>
      </c>
      <c r="Y34" t="s">
        <v>27</v>
      </c>
      <c r="Z34" t="s">
        <v>27</v>
      </c>
      <c r="AA34">
        <v>2.7</v>
      </c>
      <c r="AB34" t="s">
        <v>43</v>
      </c>
      <c r="AC34" t="s">
        <v>44</v>
      </c>
      <c r="AD34" t="s">
        <v>44</v>
      </c>
      <c r="AE34">
        <v>93.72</v>
      </c>
      <c r="AF34">
        <v>5.6</v>
      </c>
      <c r="AG34">
        <v>33</v>
      </c>
      <c r="AH34">
        <v>6.48</v>
      </c>
      <c r="AI34">
        <v>26.48</v>
      </c>
      <c r="AJ34">
        <v>87.4</v>
      </c>
      <c r="AK34">
        <v>88.1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261</v>
      </c>
      <c r="BB34">
        <f t="shared" si="0"/>
        <v>33</v>
      </c>
    </row>
    <row r="35" spans="1:54" x14ac:dyDescent="0.25">
      <c r="A35">
        <v>491</v>
      </c>
      <c r="B35" t="s">
        <v>100</v>
      </c>
      <c r="C35">
        <v>0</v>
      </c>
      <c r="D35" t="s">
        <v>101</v>
      </c>
      <c r="E35" t="s">
        <v>32</v>
      </c>
      <c r="F35" s="1">
        <v>6.4</v>
      </c>
      <c r="G35" s="1">
        <v>4</v>
      </c>
      <c r="H35" s="1">
        <v>4</v>
      </c>
      <c r="I35" s="1">
        <v>1</v>
      </c>
      <c r="J35" s="1">
        <v>1</v>
      </c>
      <c r="K35" s="1">
        <v>1</v>
      </c>
      <c r="L35" s="1">
        <v>1</v>
      </c>
      <c r="M35" s="1">
        <v>4.53</v>
      </c>
      <c r="N35" s="1">
        <v>1.1000000000000001</v>
      </c>
      <c r="O35" s="1">
        <v>4.3</v>
      </c>
      <c r="P35" s="1">
        <v>0.41</v>
      </c>
      <c r="Q35" s="1">
        <v>0.52</v>
      </c>
      <c r="R35" s="1">
        <v>0.47</v>
      </c>
      <c r="S35" s="1">
        <v>0.34</v>
      </c>
      <c r="T35" s="1">
        <v>0.34</v>
      </c>
      <c r="U35" s="1">
        <v>1.25</v>
      </c>
      <c r="V35" s="1">
        <v>1.1299999999999999</v>
      </c>
      <c r="W35" s="1">
        <v>0.83</v>
      </c>
      <c r="X35" s="1">
        <v>0.81</v>
      </c>
      <c r="Y35" t="s">
        <v>52</v>
      </c>
      <c r="Z35" t="s">
        <v>52</v>
      </c>
      <c r="AA35">
        <v>5</v>
      </c>
      <c r="AB35" t="s">
        <v>28</v>
      </c>
      <c r="AC35" t="s">
        <v>44</v>
      </c>
      <c r="AD35" t="s">
        <v>44</v>
      </c>
      <c r="AE35">
        <v>92.03</v>
      </c>
      <c r="AF35">
        <v>5.35</v>
      </c>
      <c r="AG35">
        <v>55</v>
      </c>
      <c r="AH35">
        <v>8.17</v>
      </c>
      <c r="AI35">
        <v>46.84</v>
      </c>
      <c r="AJ35">
        <v>86.7</v>
      </c>
      <c r="AK35">
        <v>86.7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491</v>
      </c>
      <c r="BB35">
        <f t="shared" si="0"/>
        <v>34</v>
      </c>
    </row>
    <row r="36" spans="1:54" x14ac:dyDescent="0.25">
      <c r="A36">
        <v>731</v>
      </c>
      <c r="B36" t="s">
        <v>133</v>
      </c>
      <c r="C36">
        <v>0</v>
      </c>
      <c r="D36" t="s">
        <v>134</v>
      </c>
      <c r="E36" t="s">
        <v>51</v>
      </c>
      <c r="F36" s="1">
        <v>1.6</v>
      </c>
      <c r="G36" s="1">
        <v>2</v>
      </c>
      <c r="H36" s="1">
        <v>1</v>
      </c>
      <c r="I36" s="1">
        <v>57</v>
      </c>
      <c r="J36" s="1">
        <v>61</v>
      </c>
      <c r="K36" s="1">
        <v>60</v>
      </c>
      <c r="L36" s="1">
        <v>61</v>
      </c>
      <c r="M36" s="1">
        <v>13.25</v>
      </c>
      <c r="N36" s="1">
        <v>2.9</v>
      </c>
      <c r="O36" s="1">
        <v>12.4</v>
      </c>
      <c r="P36" s="1">
        <v>5.71</v>
      </c>
      <c r="Q36" s="1">
        <v>2.23</v>
      </c>
      <c r="R36" s="1">
        <v>2.66</v>
      </c>
      <c r="S36" s="1">
        <v>2.48</v>
      </c>
      <c r="T36" s="1">
        <v>2.74</v>
      </c>
      <c r="U36" s="1">
        <v>0.39</v>
      </c>
      <c r="V36" s="1">
        <v>0.47</v>
      </c>
      <c r="W36" s="1">
        <v>0.43</v>
      </c>
      <c r="X36" s="1">
        <v>0.48</v>
      </c>
      <c r="Y36" t="s">
        <v>27</v>
      </c>
      <c r="Z36" t="s">
        <v>27</v>
      </c>
      <c r="AA36">
        <v>4.8</v>
      </c>
      <c r="AB36" t="s">
        <v>43</v>
      </c>
      <c r="AC36" t="s">
        <v>44</v>
      </c>
      <c r="AD36" t="s">
        <v>44</v>
      </c>
      <c r="AE36">
        <v>95.48</v>
      </c>
      <c r="AF36">
        <v>6.92</v>
      </c>
      <c r="AG36">
        <v>26.8</v>
      </c>
      <c r="AH36">
        <v>4.72</v>
      </c>
      <c r="AI36">
        <v>22.08</v>
      </c>
      <c r="AJ36">
        <v>84</v>
      </c>
      <c r="AK36">
        <v>88.6</v>
      </c>
      <c r="AL36">
        <v>1.77</v>
      </c>
      <c r="AM36">
        <v>1.77</v>
      </c>
      <c r="AN36">
        <v>4293</v>
      </c>
      <c r="AO36">
        <v>0</v>
      </c>
      <c r="AP36">
        <v>0</v>
      </c>
      <c r="AQ36">
        <v>0</v>
      </c>
      <c r="AR36">
        <v>4293</v>
      </c>
      <c r="AS36">
        <v>0</v>
      </c>
      <c r="AT36">
        <v>0</v>
      </c>
      <c r="AU36">
        <v>0</v>
      </c>
      <c r="AV36">
        <v>731</v>
      </c>
      <c r="BB36">
        <f t="shared" si="0"/>
        <v>35</v>
      </c>
    </row>
    <row r="37" spans="1:54" x14ac:dyDescent="0.25">
      <c r="A37">
        <v>543</v>
      </c>
      <c r="B37" t="s">
        <v>109</v>
      </c>
      <c r="C37">
        <v>0</v>
      </c>
      <c r="D37" t="s">
        <v>110</v>
      </c>
      <c r="E37" t="s">
        <v>32</v>
      </c>
      <c r="F37" s="1">
        <v>1.6</v>
      </c>
      <c r="G37" s="1">
        <v>3</v>
      </c>
      <c r="H37" s="1">
        <v>1</v>
      </c>
      <c r="I37" s="1">
        <v>1</v>
      </c>
      <c r="J37" s="1">
        <v>1</v>
      </c>
      <c r="K37" s="1">
        <v>1</v>
      </c>
      <c r="L37" s="1">
        <v>1</v>
      </c>
      <c r="M37" s="1">
        <v>50.67</v>
      </c>
      <c r="N37" s="1">
        <v>16.899999999999999</v>
      </c>
      <c r="O37" s="1">
        <v>47.6</v>
      </c>
      <c r="P37" s="1">
        <v>22.96</v>
      </c>
      <c r="Q37" s="1">
        <v>7.12</v>
      </c>
      <c r="R37" s="1">
        <v>6.92</v>
      </c>
      <c r="S37" s="1">
        <v>7.05</v>
      </c>
      <c r="T37" s="1">
        <v>7</v>
      </c>
      <c r="U37" s="1">
        <v>0.31</v>
      </c>
      <c r="V37" s="1">
        <v>0.3</v>
      </c>
      <c r="W37" s="1">
        <v>0.31</v>
      </c>
      <c r="X37" s="1">
        <v>0.31</v>
      </c>
      <c r="Y37" t="s">
        <v>27</v>
      </c>
      <c r="Z37" t="s">
        <v>27</v>
      </c>
      <c r="AA37">
        <v>1.7</v>
      </c>
      <c r="AB37" t="s">
        <v>43</v>
      </c>
      <c r="AC37" t="s">
        <v>44</v>
      </c>
      <c r="AD37" t="s">
        <v>44</v>
      </c>
      <c r="AE37">
        <v>91.92</v>
      </c>
      <c r="AF37">
        <v>7.25</v>
      </c>
      <c r="AG37">
        <v>33.700000000000003</v>
      </c>
      <c r="AH37">
        <v>8.2799999999999994</v>
      </c>
      <c r="AI37">
        <v>25.42</v>
      </c>
      <c r="AJ37">
        <v>81.400000000000006</v>
      </c>
      <c r="AK37">
        <v>84.7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543</v>
      </c>
      <c r="BB37">
        <f t="shared" si="0"/>
        <v>36</v>
      </c>
    </row>
    <row r="38" spans="1:54" x14ac:dyDescent="0.25">
      <c r="A38">
        <v>391</v>
      </c>
      <c r="B38" t="s">
        <v>78</v>
      </c>
      <c r="C38">
        <v>0</v>
      </c>
      <c r="D38" t="s">
        <v>79</v>
      </c>
      <c r="E38" t="s">
        <v>51</v>
      </c>
      <c r="F38" s="1">
        <v>17.600000000000001</v>
      </c>
      <c r="G38" s="1">
        <v>12</v>
      </c>
      <c r="H38" s="1">
        <v>11</v>
      </c>
      <c r="I38" s="1">
        <v>8</v>
      </c>
      <c r="J38" s="1">
        <v>7</v>
      </c>
      <c r="K38" s="1">
        <v>9</v>
      </c>
      <c r="L38" s="1">
        <v>19</v>
      </c>
      <c r="M38" s="1">
        <v>51.98</v>
      </c>
      <c r="N38" s="1">
        <v>4.3</v>
      </c>
      <c r="O38" s="1">
        <v>48.8</v>
      </c>
      <c r="P38" s="1">
        <v>2.35</v>
      </c>
      <c r="Q38" s="1">
        <v>1.88</v>
      </c>
      <c r="R38" s="1">
        <v>1.65</v>
      </c>
      <c r="S38" s="1">
        <v>1.46</v>
      </c>
      <c r="T38" s="1">
        <v>0.71</v>
      </c>
      <c r="U38" s="1">
        <v>0.8</v>
      </c>
      <c r="V38" s="1">
        <v>0.7</v>
      </c>
      <c r="W38" s="1">
        <v>0.62</v>
      </c>
      <c r="X38" s="1">
        <v>0.3</v>
      </c>
      <c r="Y38" t="s">
        <v>27</v>
      </c>
      <c r="Z38" t="s">
        <v>57</v>
      </c>
      <c r="AA38">
        <v>5.0999999999999996</v>
      </c>
      <c r="AB38" t="s">
        <v>43</v>
      </c>
      <c r="AC38" t="s">
        <v>44</v>
      </c>
      <c r="AD38" t="s">
        <v>44</v>
      </c>
      <c r="AE38">
        <v>68.63</v>
      </c>
      <c r="AF38">
        <v>5.35</v>
      </c>
      <c r="AG38">
        <v>94.9</v>
      </c>
      <c r="AH38">
        <v>31.57</v>
      </c>
      <c r="AI38">
        <v>63.29</v>
      </c>
      <c r="AJ38">
        <v>63.3</v>
      </c>
      <c r="AK38">
        <v>63.3</v>
      </c>
      <c r="AL38">
        <v>0</v>
      </c>
      <c r="AM38">
        <v>3</v>
      </c>
      <c r="AN38">
        <v>0</v>
      </c>
      <c r="AO38">
        <v>0</v>
      </c>
      <c r="AP38">
        <v>0</v>
      </c>
      <c r="AQ38">
        <v>0</v>
      </c>
      <c r="AR38">
        <v>380</v>
      </c>
      <c r="AS38">
        <v>0</v>
      </c>
      <c r="AT38">
        <v>0</v>
      </c>
      <c r="AU38">
        <v>0</v>
      </c>
      <c r="AV38">
        <v>391</v>
      </c>
      <c r="BB38">
        <f t="shared" si="0"/>
        <v>37</v>
      </c>
    </row>
    <row r="39" spans="1:54" x14ac:dyDescent="0.25">
      <c r="A39">
        <v>314</v>
      </c>
      <c r="B39" t="s">
        <v>55</v>
      </c>
      <c r="C39">
        <v>0</v>
      </c>
      <c r="D39" t="s">
        <v>56</v>
      </c>
      <c r="E39" t="s">
        <v>51</v>
      </c>
      <c r="F39" s="1">
        <v>1.6</v>
      </c>
      <c r="G39" s="1">
        <v>1</v>
      </c>
      <c r="H39" s="1">
        <v>1</v>
      </c>
      <c r="I39" s="1">
        <v>1</v>
      </c>
      <c r="J39" s="1">
        <v>0</v>
      </c>
      <c r="K39" s="1">
        <v>1</v>
      </c>
      <c r="L39" s="1">
        <v>0</v>
      </c>
      <c r="M39" s="1">
        <v>2.65</v>
      </c>
      <c r="N39" s="1">
        <v>2.6</v>
      </c>
      <c r="O39" s="1">
        <v>2.5</v>
      </c>
      <c r="P39" s="1">
        <v>1.18</v>
      </c>
      <c r="Q39" s="1">
        <v>0.67</v>
      </c>
      <c r="R39" s="1">
        <v>0</v>
      </c>
      <c r="S39" s="1">
        <v>0.22</v>
      </c>
      <c r="T39" s="1">
        <v>0</v>
      </c>
      <c r="U39" s="1">
        <v>0.56999999999999995</v>
      </c>
      <c r="V39" s="1">
        <v>0</v>
      </c>
      <c r="W39" s="1">
        <v>0.19</v>
      </c>
      <c r="X39" s="1">
        <v>0</v>
      </c>
      <c r="Y39" t="s">
        <v>57</v>
      </c>
      <c r="Z39" t="s">
        <v>58</v>
      </c>
      <c r="AA39">
        <v>5.2</v>
      </c>
      <c r="AB39" t="s">
        <v>28</v>
      </c>
      <c r="AC39" t="s">
        <v>44</v>
      </c>
      <c r="AD39" t="s">
        <v>59</v>
      </c>
      <c r="AE39">
        <v>98.92</v>
      </c>
      <c r="AF39">
        <v>27.83</v>
      </c>
      <c r="AG39">
        <v>5.8</v>
      </c>
      <c r="AH39">
        <v>1.28</v>
      </c>
      <c r="AI39">
        <v>4.47</v>
      </c>
      <c r="AJ39">
        <v>47.6</v>
      </c>
      <c r="AK39">
        <v>71.099999999999994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314</v>
      </c>
      <c r="BB39">
        <f t="shared" si="0"/>
        <v>38</v>
      </c>
    </row>
    <row r="40" spans="1:54" x14ac:dyDescent="0.25">
      <c r="A40">
        <v>826</v>
      </c>
      <c r="B40" t="s">
        <v>159</v>
      </c>
      <c r="C40">
        <v>2</v>
      </c>
      <c r="D40" t="s">
        <v>160</v>
      </c>
      <c r="E40" t="s">
        <v>32</v>
      </c>
      <c r="F40" s="1">
        <v>1.6</v>
      </c>
      <c r="G40" s="1">
        <v>1</v>
      </c>
      <c r="H40" s="1">
        <v>1</v>
      </c>
      <c r="I40" s="1">
        <v>28</v>
      </c>
      <c r="J40" s="1">
        <v>36</v>
      </c>
      <c r="K40" s="1">
        <v>46</v>
      </c>
      <c r="L40" s="1">
        <v>44</v>
      </c>
      <c r="M40" s="1">
        <v>2.95</v>
      </c>
      <c r="N40" s="1">
        <v>3</v>
      </c>
      <c r="O40" s="1">
        <v>2.8</v>
      </c>
      <c r="P40" s="1">
        <v>1.39</v>
      </c>
      <c r="Q40" s="1">
        <v>0.91</v>
      </c>
      <c r="R40" s="1">
        <v>1.2</v>
      </c>
      <c r="S40" s="1">
        <v>0.99</v>
      </c>
      <c r="T40" s="1">
        <v>1.17</v>
      </c>
      <c r="U40" s="1">
        <v>0.65</v>
      </c>
      <c r="V40" s="1">
        <v>0.86</v>
      </c>
      <c r="W40" s="1">
        <v>0.71</v>
      </c>
      <c r="X40" s="1">
        <v>0.84</v>
      </c>
      <c r="Y40" t="s">
        <v>52</v>
      </c>
      <c r="Z40" t="s">
        <v>52</v>
      </c>
      <c r="AA40">
        <v>4.8</v>
      </c>
      <c r="AB40" t="s">
        <v>28</v>
      </c>
      <c r="AC40" t="s">
        <v>44</v>
      </c>
      <c r="AD40" t="s">
        <v>44</v>
      </c>
      <c r="AE40">
        <v>98.92</v>
      </c>
      <c r="AF40">
        <v>36.33</v>
      </c>
      <c r="AG40">
        <v>6.2</v>
      </c>
      <c r="AH40">
        <v>1.28</v>
      </c>
      <c r="AI40">
        <v>4.91</v>
      </c>
      <c r="AJ40">
        <v>39.1</v>
      </c>
      <c r="AK40">
        <v>62.6</v>
      </c>
      <c r="AL40">
        <v>1.2</v>
      </c>
      <c r="AM40">
        <v>1.32</v>
      </c>
      <c r="AN40">
        <v>394</v>
      </c>
      <c r="AO40">
        <v>0</v>
      </c>
      <c r="AP40">
        <v>0</v>
      </c>
      <c r="AQ40">
        <v>0</v>
      </c>
      <c r="AR40">
        <v>961</v>
      </c>
      <c r="AS40">
        <v>0</v>
      </c>
      <c r="AT40">
        <v>0</v>
      </c>
      <c r="AU40">
        <v>0</v>
      </c>
      <c r="AV40">
        <v>826</v>
      </c>
      <c r="BB40">
        <f t="shared" si="0"/>
        <v>39</v>
      </c>
    </row>
    <row r="41" spans="1:54" x14ac:dyDescent="0.25">
      <c r="A41">
        <v>825</v>
      </c>
      <c r="B41" t="s">
        <v>157</v>
      </c>
      <c r="C41">
        <v>0</v>
      </c>
      <c r="D41" t="s">
        <v>158</v>
      </c>
      <c r="E41" t="s">
        <v>51</v>
      </c>
      <c r="F41" s="1">
        <v>1.6</v>
      </c>
      <c r="G41" s="1">
        <v>1</v>
      </c>
      <c r="H41" s="1">
        <v>1</v>
      </c>
      <c r="I41" s="1">
        <v>1</v>
      </c>
      <c r="J41" s="1">
        <v>0</v>
      </c>
      <c r="K41" s="1">
        <v>1</v>
      </c>
      <c r="L41" s="1">
        <v>1</v>
      </c>
      <c r="M41" s="1">
        <v>1.6</v>
      </c>
      <c r="N41" s="1">
        <v>1.6</v>
      </c>
      <c r="O41" s="1">
        <v>1.5</v>
      </c>
      <c r="P41" s="1">
        <v>0.78</v>
      </c>
      <c r="Q41" s="1">
        <v>0.56999999999999995</v>
      </c>
      <c r="R41" s="1">
        <v>0</v>
      </c>
      <c r="S41" s="1">
        <v>0.49</v>
      </c>
      <c r="T41" s="1">
        <v>0.17</v>
      </c>
      <c r="U41" s="1">
        <v>0.73</v>
      </c>
      <c r="V41" s="1">
        <v>0</v>
      </c>
      <c r="W41" s="1">
        <v>0.62</v>
      </c>
      <c r="X41" s="1">
        <v>0.22</v>
      </c>
      <c r="Y41" t="s">
        <v>52</v>
      </c>
      <c r="Z41" t="s">
        <v>27</v>
      </c>
      <c r="AA41">
        <v>4.5999999999999996</v>
      </c>
      <c r="AB41" t="s">
        <v>28</v>
      </c>
      <c r="AC41" t="s">
        <v>44</v>
      </c>
      <c r="AD41" t="s">
        <v>29</v>
      </c>
      <c r="AE41">
        <v>98.92</v>
      </c>
      <c r="AF41">
        <v>45.05</v>
      </c>
      <c r="AG41">
        <v>6</v>
      </c>
      <c r="AH41">
        <v>1.28</v>
      </c>
      <c r="AI41">
        <v>4.6900000000000004</v>
      </c>
      <c r="AJ41">
        <v>34</v>
      </c>
      <c r="AK41">
        <v>53.9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825</v>
      </c>
      <c r="BB41">
        <f t="shared" si="0"/>
        <v>40</v>
      </c>
    </row>
    <row r="42" spans="1:54" x14ac:dyDescent="0.25">
      <c r="A42">
        <v>403</v>
      </c>
      <c r="B42" t="s">
        <v>82</v>
      </c>
      <c r="C42">
        <v>2</v>
      </c>
      <c r="D42" t="s">
        <v>83</v>
      </c>
      <c r="E42" t="s">
        <v>32</v>
      </c>
      <c r="F42" s="1">
        <v>1.6</v>
      </c>
      <c r="G42" s="1">
        <v>2</v>
      </c>
      <c r="H42" s="1">
        <v>1</v>
      </c>
      <c r="I42" s="1">
        <v>21</v>
      </c>
      <c r="J42" s="1">
        <v>24</v>
      </c>
      <c r="K42" s="1">
        <v>59</v>
      </c>
      <c r="L42" s="1">
        <v>61</v>
      </c>
      <c r="M42" s="1">
        <v>4.5</v>
      </c>
      <c r="N42" s="1">
        <v>1.1000000000000001</v>
      </c>
      <c r="O42" s="1">
        <v>4.2</v>
      </c>
      <c r="P42" s="1">
        <v>2.25</v>
      </c>
      <c r="Q42" s="1">
        <v>1.03</v>
      </c>
      <c r="R42" s="1">
        <v>1.04</v>
      </c>
      <c r="S42" s="1">
        <v>0.96</v>
      </c>
      <c r="T42" s="1">
        <v>1.07</v>
      </c>
      <c r="U42" s="1">
        <v>0.46</v>
      </c>
      <c r="V42" s="1">
        <v>0.46</v>
      </c>
      <c r="W42" s="1">
        <v>0.43</v>
      </c>
      <c r="X42" s="1">
        <v>0.47</v>
      </c>
      <c r="Y42" t="s">
        <v>27</v>
      </c>
      <c r="Z42" t="s">
        <v>27</v>
      </c>
      <c r="AA42">
        <v>4.7</v>
      </c>
      <c r="AB42" t="s">
        <v>28</v>
      </c>
      <c r="AC42" t="s">
        <v>29</v>
      </c>
      <c r="AD42" t="s">
        <v>29</v>
      </c>
      <c r="AE42">
        <v>98.44</v>
      </c>
      <c r="AF42">
        <v>5.42</v>
      </c>
      <c r="AG42">
        <v>11.7</v>
      </c>
      <c r="AH42">
        <v>1.76</v>
      </c>
      <c r="AI42">
        <v>9.92</v>
      </c>
      <c r="AJ42">
        <v>93</v>
      </c>
      <c r="AK42">
        <v>93</v>
      </c>
      <c r="AL42">
        <v>1.65</v>
      </c>
      <c r="AM42">
        <v>1.72</v>
      </c>
      <c r="AN42">
        <v>916</v>
      </c>
      <c r="AO42">
        <v>0</v>
      </c>
      <c r="AP42">
        <v>0</v>
      </c>
      <c r="AQ42">
        <v>0</v>
      </c>
      <c r="AR42">
        <v>1749</v>
      </c>
      <c r="AS42">
        <v>0</v>
      </c>
      <c r="AT42">
        <v>0</v>
      </c>
      <c r="AU42">
        <v>0</v>
      </c>
      <c r="AV42">
        <v>403</v>
      </c>
      <c r="BB42">
        <f t="shared" si="0"/>
        <v>41</v>
      </c>
    </row>
    <row r="43" spans="1:54" x14ac:dyDescent="0.25">
      <c r="A43">
        <v>761</v>
      </c>
      <c r="B43" t="s">
        <v>141</v>
      </c>
      <c r="C43">
        <v>0</v>
      </c>
      <c r="D43" t="s">
        <v>142</v>
      </c>
      <c r="E43" t="s">
        <v>51</v>
      </c>
      <c r="F43" s="1">
        <v>4.8</v>
      </c>
      <c r="G43" s="1">
        <v>1</v>
      </c>
      <c r="H43" s="1">
        <v>3</v>
      </c>
      <c r="I43" s="1">
        <v>0</v>
      </c>
      <c r="J43" s="1">
        <v>0</v>
      </c>
      <c r="K43" s="1">
        <v>0</v>
      </c>
      <c r="L43" s="1">
        <v>0</v>
      </c>
      <c r="M43" s="1">
        <v>0.47</v>
      </c>
      <c r="N43" s="1">
        <v>0.5</v>
      </c>
      <c r="O43" s="1">
        <v>0.4</v>
      </c>
      <c r="P43" s="1">
        <v>0.01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t="s">
        <v>57</v>
      </c>
      <c r="Z43" t="s">
        <v>57</v>
      </c>
      <c r="AA43">
        <v>4.2</v>
      </c>
      <c r="AB43" t="s">
        <v>28</v>
      </c>
      <c r="AC43" t="s">
        <v>29</v>
      </c>
      <c r="AD43" t="s">
        <v>29</v>
      </c>
      <c r="AE43">
        <v>99.07</v>
      </c>
      <c r="AF43">
        <v>5.49</v>
      </c>
      <c r="AG43">
        <v>15</v>
      </c>
      <c r="AH43">
        <v>1.1399999999999999</v>
      </c>
      <c r="AI43">
        <v>13.88</v>
      </c>
      <c r="AJ43">
        <v>92.8</v>
      </c>
      <c r="AK43">
        <v>93.6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761</v>
      </c>
      <c r="BB43">
        <f t="shared" si="0"/>
        <v>42</v>
      </c>
    </row>
    <row r="44" spans="1:54" x14ac:dyDescent="0.25">
      <c r="A44">
        <v>806</v>
      </c>
      <c r="B44" t="s">
        <v>149</v>
      </c>
      <c r="C44">
        <v>0</v>
      </c>
      <c r="D44" t="s">
        <v>150</v>
      </c>
      <c r="E44" t="s">
        <v>32</v>
      </c>
      <c r="F44" s="1">
        <v>0</v>
      </c>
      <c r="G44" s="1">
        <v>1</v>
      </c>
      <c r="H44" s="1">
        <v>0</v>
      </c>
      <c r="I44" s="1">
        <v>0</v>
      </c>
      <c r="J44" s="1">
        <v>0</v>
      </c>
      <c r="K44" s="1">
        <v>1</v>
      </c>
      <c r="L44" s="1">
        <v>0</v>
      </c>
      <c r="M44" s="1">
        <v>0.7</v>
      </c>
      <c r="N44" s="1">
        <v>0.7</v>
      </c>
      <c r="O44" s="1">
        <v>0.7</v>
      </c>
      <c r="P44" s="1">
        <v>0</v>
      </c>
      <c r="Q44" s="1">
        <v>0</v>
      </c>
      <c r="R44" s="1">
        <v>0</v>
      </c>
      <c r="S44" s="1">
        <v>0.31</v>
      </c>
      <c r="T44" s="1">
        <v>0</v>
      </c>
      <c r="U44" s="1">
        <v>0</v>
      </c>
      <c r="V44" s="1">
        <v>0</v>
      </c>
      <c r="W44" s="1">
        <v>0.45</v>
      </c>
      <c r="X44" s="1">
        <v>0</v>
      </c>
      <c r="Y44" t="s">
        <v>27</v>
      </c>
      <c r="Z44" t="s">
        <v>58</v>
      </c>
      <c r="AA44">
        <v>4.5999999999999996</v>
      </c>
      <c r="AB44" t="s">
        <v>28</v>
      </c>
      <c r="AC44" t="s">
        <v>29</v>
      </c>
      <c r="AD44" t="s">
        <v>59</v>
      </c>
      <c r="AE44">
        <v>100.2</v>
      </c>
      <c r="AF44">
        <v>13.11</v>
      </c>
      <c r="AG44">
        <v>0.5</v>
      </c>
      <c r="AH44">
        <v>0</v>
      </c>
      <c r="AI44">
        <v>0.51</v>
      </c>
      <c r="AJ44">
        <v>70</v>
      </c>
      <c r="AK44">
        <v>87.1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806</v>
      </c>
      <c r="BB44">
        <f t="shared" si="0"/>
        <v>43</v>
      </c>
    </row>
    <row r="45" spans="1:54" x14ac:dyDescent="0.25">
      <c r="A45">
        <v>12</v>
      </c>
      <c r="B45" t="s">
        <v>24</v>
      </c>
      <c r="C45">
        <v>0</v>
      </c>
      <c r="D45" t="s">
        <v>25</v>
      </c>
      <c r="E45" t="s">
        <v>26</v>
      </c>
      <c r="F45" s="1">
        <v>1.6</v>
      </c>
      <c r="G45" s="1">
        <v>1</v>
      </c>
      <c r="H45" s="1">
        <v>1</v>
      </c>
      <c r="I45" s="1">
        <v>1</v>
      </c>
      <c r="J45" s="1">
        <v>1</v>
      </c>
      <c r="K45" s="1">
        <v>1</v>
      </c>
      <c r="L45" s="1">
        <v>1</v>
      </c>
      <c r="M45" s="1">
        <v>5.07</v>
      </c>
      <c r="N45" s="1">
        <v>5.0999999999999996</v>
      </c>
      <c r="O45" s="1">
        <v>4.8</v>
      </c>
      <c r="P45" s="1">
        <v>2.4900000000000002</v>
      </c>
      <c r="Q45" s="1">
        <v>0.81</v>
      </c>
      <c r="R45" s="1">
        <v>0.8</v>
      </c>
      <c r="S45" s="1">
        <v>0.81</v>
      </c>
      <c r="T45" s="1">
        <v>0.81</v>
      </c>
      <c r="U45" s="1">
        <v>0.33</v>
      </c>
      <c r="V45" s="1">
        <v>0.32</v>
      </c>
      <c r="W45" s="1">
        <v>0.33</v>
      </c>
      <c r="X45" s="1">
        <v>0.32</v>
      </c>
      <c r="Y45" t="s">
        <v>27</v>
      </c>
      <c r="Z45" t="s">
        <v>27</v>
      </c>
      <c r="AA45">
        <v>2.7</v>
      </c>
      <c r="AB45" t="s">
        <v>28</v>
      </c>
      <c r="AC45" t="s">
        <v>29</v>
      </c>
      <c r="AD45" t="s">
        <v>29</v>
      </c>
      <c r="AE45">
        <v>96.83</v>
      </c>
      <c r="AF45">
        <v>34.46</v>
      </c>
      <c r="AG45">
        <v>12.9</v>
      </c>
      <c r="AH45">
        <v>3.37</v>
      </c>
      <c r="AI45">
        <v>9.49</v>
      </c>
      <c r="AJ45">
        <v>44.5</v>
      </c>
      <c r="AK45">
        <v>62.4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12</v>
      </c>
      <c r="BB45">
        <f t="shared" si="0"/>
        <v>44</v>
      </c>
    </row>
    <row r="46" spans="1:54" x14ac:dyDescent="0.25">
      <c r="A46">
        <v>405</v>
      </c>
      <c r="B46" t="s">
        <v>86</v>
      </c>
      <c r="C46">
        <v>0</v>
      </c>
      <c r="D46" t="s">
        <v>87</v>
      </c>
      <c r="E46" t="s">
        <v>51</v>
      </c>
      <c r="F46" s="1">
        <v>3.2</v>
      </c>
      <c r="G46" s="1">
        <v>1</v>
      </c>
      <c r="H46" s="1">
        <v>2</v>
      </c>
      <c r="I46" s="1">
        <v>1</v>
      </c>
      <c r="J46" s="1">
        <v>0</v>
      </c>
      <c r="K46" s="1">
        <v>1</v>
      </c>
      <c r="L46" s="1">
        <v>0</v>
      </c>
      <c r="M46" s="1">
        <v>1.45</v>
      </c>
      <c r="N46" s="1">
        <v>1.4</v>
      </c>
      <c r="O46" s="1">
        <v>1.4</v>
      </c>
      <c r="P46" s="1">
        <v>0.38</v>
      </c>
      <c r="Q46" s="1">
        <v>0.61</v>
      </c>
      <c r="R46" s="1">
        <v>0</v>
      </c>
      <c r="S46" s="1">
        <v>0.2</v>
      </c>
      <c r="T46" s="1">
        <v>0</v>
      </c>
      <c r="U46" s="1">
        <v>1.61</v>
      </c>
      <c r="V46" s="1">
        <v>0</v>
      </c>
      <c r="W46" s="1">
        <v>0.53</v>
      </c>
      <c r="X46" s="1">
        <v>0</v>
      </c>
      <c r="Y46" t="s">
        <v>27</v>
      </c>
      <c r="Z46" t="s">
        <v>58</v>
      </c>
      <c r="AA46">
        <v>3.7</v>
      </c>
      <c r="AB46" t="s">
        <v>28</v>
      </c>
      <c r="AC46" t="s">
        <v>29</v>
      </c>
      <c r="AD46" t="s">
        <v>59</v>
      </c>
      <c r="AE46">
        <v>96.65</v>
      </c>
      <c r="AF46">
        <v>43.11</v>
      </c>
      <c r="AG46">
        <v>9.8000000000000007</v>
      </c>
      <c r="AH46">
        <v>3.55</v>
      </c>
      <c r="AI46">
        <v>6.26</v>
      </c>
      <c r="AJ46">
        <v>37</v>
      </c>
      <c r="AK46">
        <v>53.5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405</v>
      </c>
      <c r="BB46">
        <f t="shared" si="0"/>
        <v>45</v>
      </c>
    </row>
    <row r="47" spans="1:54" x14ac:dyDescent="0.25">
      <c r="A47">
        <v>372</v>
      </c>
      <c r="B47" t="s">
        <v>74</v>
      </c>
      <c r="C47">
        <v>0</v>
      </c>
      <c r="D47" t="s">
        <v>75</v>
      </c>
      <c r="E47" t="s">
        <v>26</v>
      </c>
      <c r="F47" s="1">
        <v>0</v>
      </c>
      <c r="G47" s="1">
        <v>1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0.95</v>
      </c>
      <c r="N47" s="1">
        <v>1</v>
      </c>
      <c r="O47" s="1">
        <v>0.9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t="s">
        <v>58</v>
      </c>
      <c r="Z47" t="s">
        <v>58</v>
      </c>
      <c r="AA47">
        <v>3.2</v>
      </c>
      <c r="AB47" t="s">
        <v>28</v>
      </c>
      <c r="AC47" t="s">
        <v>59</v>
      </c>
      <c r="AD47" t="s">
        <v>59</v>
      </c>
      <c r="AE47">
        <v>99.03</v>
      </c>
      <c r="AF47">
        <v>5.68</v>
      </c>
      <c r="AG47">
        <v>3.5</v>
      </c>
      <c r="AH47">
        <v>1.17</v>
      </c>
      <c r="AI47">
        <v>2.38</v>
      </c>
      <c r="AJ47">
        <v>91</v>
      </c>
      <c r="AK47">
        <v>93.3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372</v>
      </c>
      <c r="BB47">
        <f t="shared" si="0"/>
        <v>46</v>
      </c>
    </row>
    <row r="48" spans="1:54" x14ac:dyDescent="0.25">
      <c r="A48">
        <v>379</v>
      </c>
      <c r="B48" t="s">
        <v>76</v>
      </c>
      <c r="C48">
        <v>0</v>
      </c>
      <c r="D48" t="s">
        <v>77</v>
      </c>
      <c r="E48" t="s">
        <v>51</v>
      </c>
      <c r="F48" s="1">
        <v>0</v>
      </c>
      <c r="G48" s="1">
        <v>1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42.5</v>
      </c>
      <c r="N48" s="1">
        <v>42.5</v>
      </c>
      <c r="O48" s="1">
        <v>39.9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t="s">
        <v>58</v>
      </c>
      <c r="Z48" t="s">
        <v>58</v>
      </c>
      <c r="AA48">
        <v>3.6</v>
      </c>
      <c r="AB48" t="s">
        <v>43</v>
      </c>
      <c r="AC48" t="s">
        <v>59</v>
      </c>
      <c r="AD48" t="s">
        <v>59</v>
      </c>
      <c r="AE48">
        <v>98.3</v>
      </c>
      <c r="AF48">
        <v>6.45</v>
      </c>
      <c r="AG48">
        <v>43.1</v>
      </c>
      <c r="AH48">
        <v>1.9</v>
      </c>
      <c r="AI48">
        <v>41.16</v>
      </c>
      <c r="AJ48">
        <v>88.5</v>
      </c>
      <c r="AK48">
        <v>91.8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379</v>
      </c>
      <c r="BB48">
        <f t="shared" si="0"/>
        <v>47</v>
      </c>
    </row>
    <row r="49" spans="1:54" x14ac:dyDescent="0.25">
      <c r="A49">
        <v>356</v>
      </c>
      <c r="B49" t="s">
        <v>70</v>
      </c>
      <c r="C49">
        <v>0</v>
      </c>
      <c r="D49" t="s">
        <v>71</v>
      </c>
      <c r="E49" t="s">
        <v>51</v>
      </c>
      <c r="F49" s="1">
        <v>4.8</v>
      </c>
      <c r="G49" s="1">
        <v>6</v>
      </c>
      <c r="H49" s="1">
        <v>3</v>
      </c>
      <c r="I49" s="1">
        <v>0</v>
      </c>
      <c r="J49" s="1">
        <v>0</v>
      </c>
      <c r="K49" s="1">
        <v>0</v>
      </c>
      <c r="L49" s="1">
        <v>0</v>
      </c>
      <c r="M49" s="1">
        <v>16.55</v>
      </c>
      <c r="N49" s="1">
        <v>2.8</v>
      </c>
      <c r="O49" s="1">
        <v>15.5</v>
      </c>
      <c r="P49" s="1">
        <v>2.34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t="s">
        <v>58</v>
      </c>
      <c r="Z49" t="s">
        <v>58</v>
      </c>
      <c r="AA49">
        <v>4.8</v>
      </c>
      <c r="AB49" t="s">
        <v>43</v>
      </c>
      <c r="AC49" t="s">
        <v>59</v>
      </c>
      <c r="AD49" t="s">
        <v>59</v>
      </c>
      <c r="AE49">
        <v>90.53</v>
      </c>
      <c r="AF49">
        <v>5.35</v>
      </c>
      <c r="AG49">
        <v>83.1</v>
      </c>
      <c r="AH49">
        <v>9.67</v>
      </c>
      <c r="AI49">
        <v>73.39</v>
      </c>
      <c r="AJ49">
        <v>85.2</v>
      </c>
      <c r="AK49">
        <v>85.2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356</v>
      </c>
      <c r="BB49">
        <f t="shared" si="0"/>
        <v>48</v>
      </c>
    </row>
    <row r="50" spans="1:54" x14ac:dyDescent="0.25">
      <c r="A50">
        <v>711</v>
      </c>
      <c r="B50" t="s">
        <v>131</v>
      </c>
      <c r="C50">
        <v>0</v>
      </c>
      <c r="D50" t="s">
        <v>132</v>
      </c>
      <c r="E50" t="s">
        <v>26</v>
      </c>
      <c r="F50" s="1">
        <v>11.2</v>
      </c>
      <c r="G50" s="1">
        <v>1</v>
      </c>
      <c r="H50" s="1">
        <v>7</v>
      </c>
      <c r="I50" s="1">
        <v>0</v>
      </c>
      <c r="J50" s="1">
        <v>0</v>
      </c>
      <c r="K50" s="1">
        <v>0</v>
      </c>
      <c r="L50" s="1">
        <v>0</v>
      </c>
      <c r="M50" s="1">
        <v>0.87</v>
      </c>
      <c r="N50" s="1">
        <v>0.9</v>
      </c>
      <c r="O50" s="1">
        <v>0.8</v>
      </c>
      <c r="P50" s="1">
        <v>7.0000000000000007E-2</v>
      </c>
      <c r="Q50" s="1">
        <v>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0</v>
      </c>
      <c r="X50" s="1">
        <v>0</v>
      </c>
      <c r="Y50" t="s">
        <v>58</v>
      </c>
      <c r="Z50" t="s">
        <v>58</v>
      </c>
      <c r="AA50">
        <v>6.9</v>
      </c>
      <c r="AB50" t="s">
        <v>28</v>
      </c>
      <c r="AC50" t="s">
        <v>59</v>
      </c>
      <c r="AD50" t="s">
        <v>59</v>
      </c>
      <c r="AE50">
        <v>98.63</v>
      </c>
      <c r="AF50">
        <v>26.08</v>
      </c>
      <c r="AG50">
        <v>7.7</v>
      </c>
      <c r="AH50">
        <v>1.57</v>
      </c>
      <c r="AI50">
        <v>6.08</v>
      </c>
      <c r="AJ50">
        <v>48</v>
      </c>
      <c r="AK50">
        <v>72.5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711</v>
      </c>
      <c r="BB50">
        <f t="shared" si="0"/>
        <v>49</v>
      </c>
    </row>
    <row r="51" spans="1:54" x14ac:dyDescent="0.25">
      <c r="A51">
        <v>105</v>
      </c>
      <c r="B51" t="s">
        <v>36</v>
      </c>
      <c r="C51">
        <v>0</v>
      </c>
      <c r="D51" t="s">
        <v>37</v>
      </c>
      <c r="E51" t="s">
        <v>32</v>
      </c>
      <c r="F51" s="1">
        <v>0</v>
      </c>
      <c r="G51" s="1">
        <v>0</v>
      </c>
      <c r="H51" s="1">
        <v>0</v>
      </c>
      <c r="I51" s="1">
        <v>0</v>
      </c>
      <c r="J51" s="1">
        <v>1</v>
      </c>
      <c r="K51" s="1">
        <v>1</v>
      </c>
      <c r="L51" s="1">
        <v>1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0.01</v>
      </c>
      <c r="S51" s="1">
        <v>0.01</v>
      </c>
      <c r="T51" s="1">
        <v>0.01</v>
      </c>
      <c r="U51" s="1" t="s">
        <v>33</v>
      </c>
      <c r="V51" s="1" t="s">
        <v>33</v>
      </c>
      <c r="W51" s="1" t="s">
        <v>33</v>
      </c>
      <c r="X51" s="1" t="s">
        <v>33</v>
      </c>
      <c r="Y51" t="s">
        <v>38</v>
      </c>
      <c r="Z51" t="s">
        <v>38</v>
      </c>
      <c r="AA51">
        <v>5.2</v>
      </c>
      <c r="AB51" t="s">
        <v>35</v>
      </c>
      <c r="AC51" t="s">
        <v>38</v>
      </c>
      <c r="AD51" t="s">
        <v>38</v>
      </c>
      <c r="AE51">
        <v>100.2</v>
      </c>
      <c r="AF51">
        <v>80.53</v>
      </c>
      <c r="AG51">
        <v>0</v>
      </c>
      <c r="AH51">
        <v>0</v>
      </c>
      <c r="AI51">
        <v>0</v>
      </c>
      <c r="AJ51">
        <v>1.9</v>
      </c>
      <c r="AK51">
        <v>19.7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105</v>
      </c>
      <c r="BB51">
        <f t="shared" si="0"/>
        <v>50</v>
      </c>
    </row>
    <row r="52" spans="1:54" x14ac:dyDescent="0.25">
      <c r="A52">
        <v>319</v>
      </c>
      <c r="B52" t="s">
        <v>68</v>
      </c>
      <c r="C52">
        <v>0</v>
      </c>
      <c r="D52" t="s">
        <v>69</v>
      </c>
      <c r="E52" t="s">
        <v>51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4</v>
      </c>
      <c r="L52" s="1">
        <v>1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 t="s">
        <v>33</v>
      </c>
      <c r="V52" s="1" t="s">
        <v>33</v>
      </c>
      <c r="W52" s="1" t="s">
        <v>33</v>
      </c>
      <c r="X52" s="1" t="s">
        <v>33</v>
      </c>
      <c r="Y52" t="s">
        <v>38</v>
      </c>
      <c r="Z52" t="s">
        <v>38</v>
      </c>
      <c r="AA52">
        <v>5.9</v>
      </c>
      <c r="AB52" t="s">
        <v>35</v>
      </c>
      <c r="AC52" t="s">
        <v>38</v>
      </c>
      <c r="AD52" t="s">
        <v>38</v>
      </c>
      <c r="AE52">
        <v>100.2</v>
      </c>
      <c r="AF52">
        <v>95.88</v>
      </c>
      <c r="AG52">
        <v>0</v>
      </c>
      <c r="AH52">
        <v>0</v>
      </c>
      <c r="AI52">
        <v>0</v>
      </c>
      <c r="AJ52">
        <v>0.1</v>
      </c>
      <c r="AK52">
        <v>4.3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319</v>
      </c>
      <c r="BB52">
        <f t="shared" si="0"/>
        <v>51</v>
      </c>
    </row>
    <row r="53" spans="1:54" x14ac:dyDescent="0.25">
      <c r="A53">
        <v>111</v>
      </c>
      <c r="B53" t="s">
        <v>39</v>
      </c>
      <c r="C53">
        <v>0</v>
      </c>
      <c r="D53" t="s">
        <v>40</v>
      </c>
      <c r="E53" t="s">
        <v>26</v>
      </c>
      <c r="F53" s="1">
        <v>0</v>
      </c>
      <c r="G53" s="1">
        <v>0</v>
      </c>
      <c r="H53" s="1">
        <v>0</v>
      </c>
      <c r="I53" s="1">
        <v>0</v>
      </c>
      <c r="J53" s="1">
        <v>1</v>
      </c>
      <c r="K53" s="1">
        <v>1</v>
      </c>
      <c r="L53" s="1">
        <v>1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5.22</v>
      </c>
      <c r="S53" s="1">
        <v>0</v>
      </c>
      <c r="T53" s="1">
        <v>3.59</v>
      </c>
      <c r="U53" s="1" t="s">
        <v>33</v>
      </c>
      <c r="V53" s="1" t="s">
        <v>33</v>
      </c>
      <c r="W53" s="1" t="s">
        <v>33</v>
      </c>
      <c r="X53" s="1" t="s">
        <v>33</v>
      </c>
      <c r="Y53" t="s">
        <v>38</v>
      </c>
      <c r="Z53" t="s">
        <v>34</v>
      </c>
      <c r="AA53">
        <v>4.3</v>
      </c>
      <c r="AB53" t="s">
        <v>35</v>
      </c>
      <c r="AC53" t="s">
        <v>38</v>
      </c>
      <c r="AD53" t="s">
        <v>34</v>
      </c>
      <c r="AE53">
        <v>100.2</v>
      </c>
      <c r="AF53">
        <v>100.2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111</v>
      </c>
      <c r="BB53">
        <f t="shared" si="0"/>
        <v>52</v>
      </c>
    </row>
    <row r="54" spans="1:54" x14ac:dyDescent="0.25">
      <c r="A54">
        <v>842</v>
      </c>
      <c r="B54" t="s">
        <v>173</v>
      </c>
      <c r="C54">
        <v>0</v>
      </c>
      <c r="D54" t="s">
        <v>174</v>
      </c>
      <c r="E54" t="s">
        <v>51</v>
      </c>
      <c r="F54" s="1">
        <v>0</v>
      </c>
      <c r="G54" s="1">
        <v>0</v>
      </c>
      <c r="H54" s="1">
        <v>0</v>
      </c>
      <c r="I54" s="1">
        <v>0</v>
      </c>
      <c r="J54" s="1">
        <v>1</v>
      </c>
      <c r="K54" s="1">
        <v>2</v>
      </c>
      <c r="L54" s="1">
        <v>2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1.01</v>
      </c>
      <c r="S54" s="1">
        <v>0</v>
      </c>
      <c r="T54" s="1">
        <v>0.06</v>
      </c>
      <c r="U54" s="1" t="s">
        <v>33</v>
      </c>
      <c r="V54" s="1" t="s">
        <v>33</v>
      </c>
      <c r="W54" s="1" t="s">
        <v>33</v>
      </c>
      <c r="X54" s="1" t="s">
        <v>33</v>
      </c>
      <c r="Y54" t="s">
        <v>38</v>
      </c>
      <c r="Z54" t="s">
        <v>38</v>
      </c>
      <c r="AA54">
        <v>4.8</v>
      </c>
      <c r="AB54" t="s">
        <v>35</v>
      </c>
      <c r="AC54" t="s">
        <v>38</v>
      </c>
      <c r="AD54" t="s">
        <v>38</v>
      </c>
      <c r="AE54">
        <v>100.2</v>
      </c>
      <c r="AF54">
        <v>100.2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842</v>
      </c>
      <c r="BB54">
        <f t="shared" si="0"/>
        <v>53</v>
      </c>
    </row>
    <row r="55" spans="1:54" x14ac:dyDescent="0.25">
      <c r="A55">
        <v>837</v>
      </c>
      <c r="B55" t="s">
        <v>171</v>
      </c>
      <c r="C55">
        <v>3</v>
      </c>
      <c r="D55" t="s">
        <v>172</v>
      </c>
      <c r="E55" t="s">
        <v>26</v>
      </c>
      <c r="F55" s="1">
        <v>0.3</v>
      </c>
      <c r="G55" s="1">
        <v>0</v>
      </c>
      <c r="H55" s="1">
        <v>1</v>
      </c>
      <c r="I55" s="1">
        <v>56</v>
      </c>
      <c r="J55" s="1">
        <v>63</v>
      </c>
      <c r="K55" s="1">
        <v>63</v>
      </c>
      <c r="L55" s="1">
        <v>63</v>
      </c>
      <c r="M55" s="1">
        <v>0</v>
      </c>
      <c r="N55" s="1">
        <v>0</v>
      </c>
      <c r="O55" s="1">
        <v>0</v>
      </c>
      <c r="P55" s="1">
        <v>2.71</v>
      </c>
      <c r="Q55" s="1">
        <v>2.0299999999999998</v>
      </c>
      <c r="R55" s="1">
        <v>3.65</v>
      </c>
      <c r="S55" s="1">
        <v>2.59</v>
      </c>
      <c r="T55" s="1">
        <v>3.58</v>
      </c>
      <c r="U55" s="1">
        <v>0.75</v>
      </c>
      <c r="V55" s="1">
        <v>1.35</v>
      </c>
      <c r="W55" s="1">
        <v>0.96</v>
      </c>
      <c r="X55" s="1">
        <v>1.32</v>
      </c>
      <c r="Y55" t="s">
        <v>34</v>
      </c>
      <c r="Z55" t="s">
        <v>34</v>
      </c>
      <c r="AA55">
        <v>4.9000000000000004</v>
      </c>
      <c r="AB55" t="s">
        <v>35</v>
      </c>
      <c r="AC55" t="s">
        <v>34</v>
      </c>
      <c r="AD55" t="s">
        <v>34</v>
      </c>
      <c r="AE55">
        <v>100.2</v>
      </c>
      <c r="AF55">
        <v>5.46</v>
      </c>
      <c r="AG55">
        <v>0</v>
      </c>
      <c r="AH55">
        <v>0</v>
      </c>
      <c r="AI55">
        <v>0</v>
      </c>
      <c r="AJ55">
        <v>94.1</v>
      </c>
      <c r="AK55">
        <v>94.7</v>
      </c>
      <c r="AL55">
        <v>1.24</v>
      </c>
      <c r="AM55">
        <v>1.28</v>
      </c>
      <c r="AN55">
        <v>1389</v>
      </c>
      <c r="AO55">
        <v>0</v>
      </c>
      <c r="AP55">
        <v>0</v>
      </c>
      <c r="AQ55">
        <v>0</v>
      </c>
      <c r="AR55">
        <v>2100</v>
      </c>
      <c r="AS55">
        <v>15</v>
      </c>
      <c r="AT55">
        <v>0</v>
      </c>
      <c r="AU55">
        <v>0</v>
      </c>
      <c r="AV55">
        <v>837</v>
      </c>
      <c r="BB55">
        <f t="shared" si="0"/>
        <v>54</v>
      </c>
    </row>
    <row r="56" spans="1:54" x14ac:dyDescent="0.25">
      <c r="A56">
        <v>817</v>
      </c>
      <c r="B56" t="s">
        <v>151</v>
      </c>
      <c r="C56">
        <v>3</v>
      </c>
      <c r="D56" t="s">
        <v>152</v>
      </c>
      <c r="E56" t="s">
        <v>32</v>
      </c>
      <c r="F56" s="1">
        <v>0</v>
      </c>
      <c r="G56" s="1">
        <v>0</v>
      </c>
      <c r="H56" s="1">
        <v>0</v>
      </c>
      <c r="I56" s="1">
        <v>0</v>
      </c>
      <c r="J56" s="1">
        <v>3</v>
      </c>
      <c r="K56" s="1">
        <v>28</v>
      </c>
      <c r="L56" s="1">
        <v>21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1.52</v>
      </c>
      <c r="S56" s="1">
        <v>1</v>
      </c>
      <c r="T56" s="1">
        <v>0.91</v>
      </c>
      <c r="U56" s="1" t="s">
        <v>33</v>
      </c>
      <c r="V56" s="1" t="s">
        <v>33</v>
      </c>
      <c r="W56" s="1" t="s">
        <v>33</v>
      </c>
      <c r="X56" s="1" t="s">
        <v>33</v>
      </c>
      <c r="Y56" t="s">
        <v>34</v>
      </c>
      <c r="Z56" t="s">
        <v>34</v>
      </c>
      <c r="AA56">
        <v>4.9000000000000004</v>
      </c>
      <c r="AB56" t="s">
        <v>35</v>
      </c>
      <c r="AC56" t="s">
        <v>34</v>
      </c>
      <c r="AD56" t="s">
        <v>34</v>
      </c>
      <c r="AE56">
        <v>100.2</v>
      </c>
      <c r="AF56">
        <v>11.65</v>
      </c>
      <c r="AG56">
        <v>0</v>
      </c>
      <c r="AH56">
        <v>0</v>
      </c>
      <c r="AI56">
        <v>0</v>
      </c>
      <c r="AJ56">
        <v>76.5</v>
      </c>
      <c r="AK56">
        <v>88.6</v>
      </c>
      <c r="AL56">
        <v>0</v>
      </c>
      <c r="AM56">
        <v>1.01</v>
      </c>
      <c r="AN56">
        <v>0</v>
      </c>
      <c r="AO56">
        <v>0</v>
      </c>
      <c r="AP56">
        <v>0</v>
      </c>
      <c r="AQ56">
        <v>0</v>
      </c>
      <c r="AR56">
        <v>3</v>
      </c>
      <c r="AS56">
        <v>0</v>
      </c>
      <c r="AT56">
        <v>0</v>
      </c>
      <c r="AU56">
        <v>0</v>
      </c>
      <c r="AV56">
        <v>817</v>
      </c>
      <c r="BB56">
        <f t="shared" si="0"/>
        <v>55</v>
      </c>
    </row>
    <row r="57" spans="1:54" x14ac:dyDescent="0.25">
      <c r="A57">
        <v>832</v>
      </c>
      <c r="B57" t="s">
        <v>165</v>
      </c>
      <c r="C57">
        <v>3</v>
      </c>
      <c r="D57" t="s">
        <v>166</v>
      </c>
      <c r="E57" t="s">
        <v>26</v>
      </c>
      <c r="F57" s="1">
        <v>0</v>
      </c>
      <c r="G57" s="1">
        <v>0</v>
      </c>
      <c r="H57" s="1">
        <v>0</v>
      </c>
      <c r="I57" s="1">
        <v>0</v>
      </c>
      <c r="J57" s="1">
        <v>0</v>
      </c>
      <c r="K57" s="1">
        <v>1</v>
      </c>
      <c r="L57" s="1">
        <v>1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0.5</v>
      </c>
      <c r="T57" s="1">
        <v>0.61</v>
      </c>
      <c r="U57" s="1" t="s">
        <v>33</v>
      </c>
      <c r="V57" s="1" t="s">
        <v>33</v>
      </c>
      <c r="W57" s="1" t="s">
        <v>33</v>
      </c>
      <c r="X57" s="1" t="s">
        <v>33</v>
      </c>
      <c r="Y57" t="s">
        <v>34</v>
      </c>
      <c r="Z57" t="s">
        <v>34</v>
      </c>
      <c r="AA57">
        <v>6.1</v>
      </c>
      <c r="AB57" t="s">
        <v>35</v>
      </c>
      <c r="AC57" t="s">
        <v>34</v>
      </c>
      <c r="AD57" t="s">
        <v>34</v>
      </c>
      <c r="AE57">
        <v>100.2</v>
      </c>
      <c r="AF57">
        <v>12.71</v>
      </c>
      <c r="AG57">
        <v>0</v>
      </c>
      <c r="AH57">
        <v>0</v>
      </c>
      <c r="AI57">
        <v>0</v>
      </c>
      <c r="AJ57">
        <v>68.3</v>
      </c>
      <c r="AK57">
        <v>87.5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832</v>
      </c>
      <c r="BB57">
        <f t="shared" si="0"/>
        <v>56</v>
      </c>
    </row>
    <row r="58" spans="1:54" x14ac:dyDescent="0.25">
      <c r="A58">
        <v>471</v>
      </c>
      <c r="B58" t="s">
        <v>98</v>
      </c>
      <c r="C58">
        <v>3</v>
      </c>
      <c r="D58" t="s">
        <v>99</v>
      </c>
      <c r="E58" t="s">
        <v>51</v>
      </c>
      <c r="F58" s="1">
        <v>0</v>
      </c>
      <c r="G58" s="1">
        <v>0</v>
      </c>
      <c r="H58" s="1">
        <v>0</v>
      </c>
      <c r="I58" s="1">
        <v>4</v>
      </c>
      <c r="J58" s="1">
        <v>37</v>
      </c>
      <c r="K58" s="1">
        <v>28</v>
      </c>
      <c r="L58" s="1">
        <v>44</v>
      </c>
      <c r="M58" s="1">
        <v>0</v>
      </c>
      <c r="N58" s="1">
        <v>0</v>
      </c>
      <c r="O58" s="1">
        <v>0</v>
      </c>
      <c r="P58" s="1">
        <v>0</v>
      </c>
      <c r="Q58" s="1">
        <v>0.77</v>
      </c>
      <c r="R58" s="1">
        <v>0.79</v>
      </c>
      <c r="S58" s="1">
        <v>0.45</v>
      </c>
      <c r="T58" s="1">
        <v>0.44</v>
      </c>
      <c r="U58" s="1" t="s">
        <v>33</v>
      </c>
      <c r="V58" s="1" t="s">
        <v>33</v>
      </c>
      <c r="W58" s="1" t="s">
        <v>33</v>
      </c>
      <c r="X58" s="1" t="s">
        <v>33</v>
      </c>
      <c r="Y58" t="s">
        <v>34</v>
      </c>
      <c r="Z58" t="s">
        <v>34</v>
      </c>
      <c r="AA58">
        <v>4.9000000000000004</v>
      </c>
      <c r="AB58" t="s">
        <v>35</v>
      </c>
      <c r="AC58" t="s">
        <v>34</v>
      </c>
      <c r="AD58" t="s">
        <v>34</v>
      </c>
      <c r="AE58">
        <v>100.2</v>
      </c>
      <c r="AF58">
        <v>25.01</v>
      </c>
      <c r="AG58">
        <v>0</v>
      </c>
      <c r="AH58">
        <v>0</v>
      </c>
      <c r="AI58">
        <v>0</v>
      </c>
      <c r="AJ58">
        <v>45.8</v>
      </c>
      <c r="AK58">
        <v>75.2</v>
      </c>
      <c r="AL58">
        <v>1</v>
      </c>
      <c r="AM58">
        <v>1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471</v>
      </c>
      <c r="BB58">
        <f t="shared" si="0"/>
        <v>57</v>
      </c>
    </row>
    <row r="59" spans="1:54" x14ac:dyDescent="0.25">
      <c r="A59">
        <v>641</v>
      </c>
      <c r="B59" t="s">
        <v>121</v>
      </c>
      <c r="C59">
        <v>3</v>
      </c>
      <c r="D59" t="s">
        <v>122</v>
      </c>
      <c r="E59" t="s">
        <v>32</v>
      </c>
      <c r="F59" s="1">
        <v>0</v>
      </c>
      <c r="G59" s="1">
        <v>0</v>
      </c>
      <c r="H59" s="1">
        <v>0</v>
      </c>
      <c r="I59" s="1">
        <v>1</v>
      </c>
      <c r="J59" s="1">
        <v>20</v>
      </c>
      <c r="K59" s="1">
        <v>4</v>
      </c>
      <c r="L59" s="1">
        <v>20</v>
      </c>
      <c r="M59" s="1">
        <v>0</v>
      </c>
      <c r="N59" s="1">
        <v>0</v>
      </c>
      <c r="O59" s="1">
        <v>0</v>
      </c>
      <c r="P59" s="1">
        <v>0</v>
      </c>
      <c r="Q59" s="1">
        <v>1.91</v>
      </c>
      <c r="R59" s="1">
        <v>3.15</v>
      </c>
      <c r="S59" s="1">
        <v>1.29</v>
      </c>
      <c r="T59" s="1">
        <v>1.57</v>
      </c>
      <c r="U59" s="1" t="s">
        <v>33</v>
      </c>
      <c r="V59" s="1" t="s">
        <v>33</v>
      </c>
      <c r="W59" s="1" t="s">
        <v>33</v>
      </c>
      <c r="X59" s="1" t="s">
        <v>33</v>
      </c>
      <c r="Y59" t="s">
        <v>34</v>
      </c>
      <c r="Z59" t="s">
        <v>34</v>
      </c>
      <c r="AA59">
        <v>6.3</v>
      </c>
      <c r="AB59" t="s">
        <v>35</v>
      </c>
      <c r="AC59" t="s">
        <v>34</v>
      </c>
      <c r="AD59" t="s">
        <v>34</v>
      </c>
      <c r="AE59">
        <v>100.2</v>
      </c>
      <c r="AF59">
        <v>39.590000000000003</v>
      </c>
      <c r="AG59">
        <v>0</v>
      </c>
      <c r="AH59">
        <v>0</v>
      </c>
      <c r="AI59">
        <v>0</v>
      </c>
      <c r="AJ59">
        <v>30.4</v>
      </c>
      <c r="AK59">
        <v>60.6</v>
      </c>
      <c r="AL59">
        <v>1</v>
      </c>
      <c r="AM59">
        <v>1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641</v>
      </c>
      <c r="BB59">
        <f t="shared" si="0"/>
        <v>58</v>
      </c>
    </row>
    <row r="60" spans="1:54" x14ac:dyDescent="0.25">
      <c r="A60">
        <v>682</v>
      </c>
      <c r="B60" t="s">
        <v>125</v>
      </c>
      <c r="C60">
        <v>3</v>
      </c>
      <c r="D60" t="s">
        <v>126</v>
      </c>
      <c r="E60" t="s">
        <v>51</v>
      </c>
      <c r="F60" s="1">
        <v>0</v>
      </c>
      <c r="G60" s="1">
        <v>0</v>
      </c>
      <c r="H60" s="1">
        <v>0</v>
      </c>
      <c r="I60" s="1">
        <v>0</v>
      </c>
      <c r="J60" s="1">
        <v>2</v>
      </c>
      <c r="K60" s="1">
        <v>3</v>
      </c>
      <c r="L60" s="1">
        <v>2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1.39</v>
      </c>
      <c r="S60" s="1">
        <v>0.66</v>
      </c>
      <c r="T60" s="1">
        <v>1.1599999999999999</v>
      </c>
      <c r="U60" s="1" t="s">
        <v>33</v>
      </c>
      <c r="V60" s="1" t="s">
        <v>33</v>
      </c>
      <c r="W60" s="1" t="s">
        <v>33</v>
      </c>
      <c r="X60" s="1" t="s">
        <v>33</v>
      </c>
      <c r="Y60" t="s">
        <v>34</v>
      </c>
      <c r="Z60" t="s">
        <v>34</v>
      </c>
      <c r="AA60">
        <v>4.7</v>
      </c>
      <c r="AB60" t="s">
        <v>35</v>
      </c>
      <c r="AC60" t="s">
        <v>34</v>
      </c>
      <c r="AD60" t="s">
        <v>34</v>
      </c>
      <c r="AE60">
        <v>100.2</v>
      </c>
      <c r="AF60">
        <v>49.3</v>
      </c>
      <c r="AG60">
        <v>0</v>
      </c>
      <c r="AH60">
        <v>0</v>
      </c>
      <c r="AI60">
        <v>0</v>
      </c>
      <c r="AJ60">
        <v>21.5</v>
      </c>
      <c r="AK60">
        <v>50.9</v>
      </c>
      <c r="AL60">
        <v>0</v>
      </c>
      <c r="AM60">
        <v>1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682</v>
      </c>
      <c r="BB60">
        <f t="shared" si="0"/>
        <v>59</v>
      </c>
    </row>
    <row r="61" spans="1:54" x14ac:dyDescent="0.25">
      <c r="A61">
        <v>462</v>
      </c>
      <c r="B61" t="s">
        <v>96</v>
      </c>
      <c r="C61">
        <v>3</v>
      </c>
      <c r="D61" t="s">
        <v>97</v>
      </c>
      <c r="E61" t="s">
        <v>32</v>
      </c>
      <c r="F61" s="1">
        <v>0</v>
      </c>
      <c r="G61" s="1">
        <v>0</v>
      </c>
      <c r="H61" s="1">
        <v>0</v>
      </c>
      <c r="I61" s="1">
        <v>26</v>
      </c>
      <c r="J61" s="1">
        <v>53</v>
      </c>
      <c r="K61" s="1">
        <v>50</v>
      </c>
      <c r="L61" s="1">
        <v>53</v>
      </c>
      <c r="M61" s="1">
        <v>0</v>
      </c>
      <c r="N61" s="1">
        <v>0</v>
      </c>
      <c r="O61" s="1">
        <v>0</v>
      </c>
      <c r="P61" s="1">
        <v>0</v>
      </c>
      <c r="Q61" s="1">
        <v>1.89</v>
      </c>
      <c r="R61" s="1">
        <v>2.56</v>
      </c>
      <c r="S61" s="1">
        <v>2.2799999999999998</v>
      </c>
      <c r="T61" s="1">
        <v>2.67</v>
      </c>
      <c r="U61" s="1" t="s">
        <v>33</v>
      </c>
      <c r="V61" s="1" t="s">
        <v>33</v>
      </c>
      <c r="W61" s="1" t="s">
        <v>33</v>
      </c>
      <c r="X61" s="1" t="s">
        <v>33</v>
      </c>
      <c r="Y61" t="s">
        <v>34</v>
      </c>
      <c r="Z61" t="s">
        <v>34</v>
      </c>
      <c r="AA61">
        <v>5.7</v>
      </c>
      <c r="AB61" t="s">
        <v>35</v>
      </c>
      <c r="AC61" t="s">
        <v>34</v>
      </c>
      <c r="AD61" t="s">
        <v>34</v>
      </c>
      <c r="AE61">
        <v>100.2</v>
      </c>
      <c r="AF61">
        <v>49.15</v>
      </c>
      <c r="AG61">
        <v>0</v>
      </c>
      <c r="AH61">
        <v>0</v>
      </c>
      <c r="AI61">
        <v>0</v>
      </c>
      <c r="AJ61">
        <v>16.8</v>
      </c>
      <c r="AK61">
        <v>51</v>
      </c>
      <c r="AL61">
        <v>1</v>
      </c>
      <c r="AM61">
        <v>1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462</v>
      </c>
      <c r="BB61">
        <f t="shared" si="0"/>
        <v>60</v>
      </c>
    </row>
    <row r="62" spans="1:54" x14ac:dyDescent="0.25">
      <c r="A62">
        <v>68</v>
      </c>
      <c r="B62" t="s">
        <v>30</v>
      </c>
      <c r="C62">
        <v>3</v>
      </c>
      <c r="D62" t="s">
        <v>31</v>
      </c>
      <c r="E62" t="s">
        <v>32</v>
      </c>
      <c r="F62" s="1">
        <v>0</v>
      </c>
      <c r="G62" s="1">
        <v>0</v>
      </c>
      <c r="H62" s="1">
        <v>0</v>
      </c>
      <c r="I62" s="1">
        <v>39</v>
      </c>
      <c r="J62" s="1">
        <v>63</v>
      </c>
      <c r="K62" s="1">
        <v>63</v>
      </c>
      <c r="L62" s="1">
        <v>63</v>
      </c>
      <c r="M62" s="1">
        <v>0</v>
      </c>
      <c r="N62" s="1">
        <v>0</v>
      </c>
      <c r="O62" s="1">
        <v>0</v>
      </c>
      <c r="P62" s="1">
        <v>0</v>
      </c>
      <c r="Q62" s="1">
        <v>4.1900000000000004</v>
      </c>
      <c r="R62" s="1">
        <v>7.34</v>
      </c>
      <c r="S62" s="1">
        <v>4.72</v>
      </c>
      <c r="T62" s="1">
        <v>6.78</v>
      </c>
      <c r="U62" s="1" t="s">
        <v>33</v>
      </c>
      <c r="V62" s="1" t="s">
        <v>33</v>
      </c>
      <c r="W62" s="1" t="s">
        <v>33</v>
      </c>
      <c r="X62" s="1" t="s">
        <v>33</v>
      </c>
      <c r="Y62" t="s">
        <v>34</v>
      </c>
      <c r="Z62" t="s">
        <v>34</v>
      </c>
      <c r="AA62">
        <v>3.9</v>
      </c>
      <c r="AB62" t="s">
        <v>35</v>
      </c>
      <c r="AC62" t="s">
        <v>34</v>
      </c>
      <c r="AD62" t="s">
        <v>34</v>
      </c>
      <c r="AE62">
        <v>100.2</v>
      </c>
      <c r="AF62">
        <v>58.71</v>
      </c>
      <c r="AG62">
        <v>0</v>
      </c>
      <c r="AH62">
        <v>0</v>
      </c>
      <c r="AI62">
        <v>0</v>
      </c>
      <c r="AJ62">
        <v>11.8</v>
      </c>
      <c r="AK62">
        <v>41.5</v>
      </c>
      <c r="AL62">
        <v>1.51</v>
      </c>
      <c r="AM62">
        <v>3.76</v>
      </c>
      <c r="AN62">
        <v>0</v>
      </c>
      <c r="AO62">
        <v>665</v>
      </c>
      <c r="AP62">
        <v>0</v>
      </c>
      <c r="AQ62">
        <v>0</v>
      </c>
      <c r="AR62">
        <v>0</v>
      </c>
      <c r="AS62">
        <v>5090</v>
      </c>
      <c r="AT62">
        <v>0</v>
      </c>
      <c r="AU62">
        <v>0</v>
      </c>
      <c r="AV62">
        <v>68</v>
      </c>
      <c r="BB62">
        <f t="shared" si="0"/>
        <v>61</v>
      </c>
    </row>
    <row r="63" spans="1:54" x14ac:dyDescent="0.25">
      <c r="A63">
        <v>552</v>
      </c>
      <c r="B63" t="s">
        <v>113</v>
      </c>
      <c r="C63">
        <v>3</v>
      </c>
      <c r="D63" t="s">
        <v>114</v>
      </c>
      <c r="E63" t="s">
        <v>51</v>
      </c>
      <c r="F63" s="1">
        <v>0</v>
      </c>
      <c r="G63" s="1">
        <v>0</v>
      </c>
      <c r="H63" s="1">
        <v>0</v>
      </c>
      <c r="I63" s="1">
        <v>2</v>
      </c>
      <c r="J63" s="1">
        <v>25</v>
      </c>
      <c r="K63" s="1">
        <v>16</v>
      </c>
      <c r="L63" s="1">
        <v>26</v>
      </c>
      <c r="M63" s="1">
        <v>0</v>
      </c>
      <c r="N63" s="1">
        <v>0</v>
      </c>
      <c r="O63" s="1">
        <v>0</v>
      </c>
      <c r="P63" s="1">
        <v>0</v>
      </c>
      <c r="Q63" s="1">
        <v>1.49</v>
      </c>
      <c r="R63" s="1">
        <v>2.2200000000000002</v>
      </c>
      <c r="S63" s="1">
        <v>0.94</v>
      </c>
      <c r="T63" s="1">
        <v>1.2</v>
      </c>
      <c r="U63" s="1" t="s">
        <v>33</v>
      </c>
      <c r="V63" s="1" t="s">
        <v>33</v>
      </c>
      <c r="W63" s="1" t="s">
        <v>33</v>
      </c>
      <c r="X63" s="1" t="s">
        <v>33</v>
      </c>
      <c r="Y63" t="s">
        <v>34</v>
      </c>
      <c r="Z63" t="s">
        <v>34</v>
      </c>
      <c r="AA63">
        <v>5.5</v>
      </c>
      <c r="AB63" t="s">
        <v>35</v>
      </c>
      <c r="AC63" t="s">
        <v>34</v>
      </c>
      <c r="AD63" t="s">
        <v>34</v>
      </c>
      <c r="AE63">
        <v>100.2</v>
      </c>
      <c r="AF63">
        <v>64.09</v>
      </c>
      <c r="AG63">
        <v>0</v>
      </c>
      <c r="AH63">
        <v>0</v>
      </c>
      <c r="AI63">
        <v>0</v>
      </c>
      <c r="AJ63">
        <v>8.1</v>
      </c>
      <c r="AK63">
        <v>36.1</v>
      </c>
      <c r="AL63">
        <v>1</v>
      </c>
      <c r="AM63">
        <v>1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552</v>
      </c>
      <c r="BB63">
        <f t="shared" si="0"/>
        <v>62</v>
      </c>
    </row>
    <row r="64" spans="1:54" x14ac:dyDescent="0.25">
      <c r="A64">
        <v>521</v>
      </c>
      <c r="B64" t="s">
        <v>102</v>
      </c>
      <c r="C64">
        <v>3</v>
      </c>
      <c r="D64" t="s">
        <v>103</v>
      </c>
      <c r="E64" t="s">
        <v>51</v>
      </c>
      <c r="F64" s="1">
        <v>0</v>
      </c>
      <c r="G64" s="1">
        <v>0</v>
      </c>
      <c r="H64" s="1">
        <v>0</v>
      </c>
      <c r="I64" s="1">
        <v>0</v>
      </c>
      <c r="J64" s="1">
        <v>57</v>
      </c>
      <c r="K64" s="1">
        <v>18</v>
      </c>
      <c r="L64" s="1">
        <v>61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3.18</v>
      </c>
      <c r="S64" s="1">
        <v>0.65</v>
      </c>
      <c r="T64" s="1">
        <v>1.78</v>
      </c>
      <c r="U64" s="1" t="s">
        <v>33</v>
      </c>
      <c r="V64" s="1" t="s">
        <v>33</v>
      </c>
      <c r="W64" s="1" t="s">
        <v>33</v>
      </c>
      <c r="X64" s="1" t="s">
        <v>33</v>
      </c>
      <c r="Y64" t="s">
        <v>34</v>
      </c>
      <c r="Z64" t="s">
        <v>34</v>
      </c>
      <c r="AA64">
        <v>5.8</v>
      </c>
      <c r="AB64" t="s">
        <v>35</v>
      </c>
      <c r="AC64" t="s">
        <v>34</v>
      </c>
      <c r="AD64" t="s">
        <v>34</v>
      </c>
      <c r="AE64">
        <v>100.2</v>
      </c>
      <c r="AF64">
        <v>73.69</v>
      </c>
      <c r="AG64">
        <v>0</v>
      </c>
      <c r="AH64">
        <v>0</v>
      </c>
      <c r="AI64">
        <v>0</v>
      </c>
      <c r="AJ64">
        <v>4.0999999999999996</v>
      </c>
      <c r="AK64">
        <v>26.5</v>
      </c>
      <c r="AL64">
        <v>0</v>
      </c>
      <c r="AM64">
        <v>1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521</v>
      </c>
      <c r="BB64">
        <f t="shared" si="0"/>
        <v>63</v>
      </c>
    </row>
    <row r="65" spans="1:54" x14ac:dyDescent="0.25">
      <c r="A65">
        <v>611</v>
      </c>
      <c r="B65" t="s">
        <v>117</v>
      </c>
      <c r="C65">
        <v>3</v>
      </c>
      <c r="D65" t="s">
        <v>118</v>
      </c>
      <c r="E65" t="s">
        <v>26</v>
      </c>
      <c r="F65" s="1">
        <v>3.2</v>
      </c>
      <c r="G65" s="1">
        <v>0</v>
      </c>
      <c r="H65" s="1">
        <v>2</v>
      </c>
      <c r="I65" s="1">
        <v>2</v>
      </c>
      <c r="J65" s="1">
        <v>50</v>
      </c>
      <c r="K65" s="1">
        <v>55</v>
      </c>
      <c r="L65" s="1">
        <v>59</v>
      </c>
      <c r="M65" s="1">
        <v>0</v>
      </c>
      <c r="N65" s="1">
        <v>0</v>
      </c>
      <c r="O65" s="1">
        <v>0</v>
      </c>
      <c r="P65" s="1">
        <v>0.01</v>
      </c>
      <c r="Q65" s="1">
        <v>1.68</v>
      </c>
      <c r="R65" s="1">
        <v>3.33</v>
      </c>
      <c r="S65" s="1">
        <v>1.73</v>
      </c>
      <c r="T65" s="1">
        <v>3.37</v>
      </c>
      <c r="U65" s="1">
        <v>167.8</v>
      </c>
      <c r="V65" s="1">
        <v>332.7</v>
      </c>
      <c r="W65" s="1">
        <v>173.4</v>
      </c>
      <c r="X65" s="1">
        <v>336.8</v>
      </c>
      <c r="Y65" t="s">
        <v>34</v>
      </c>
      <c r="Z65" t="s">
        <v>34</v>
      </c>
      <c r="AA65">
        <v>4.0999999999999996</v>
      </c>
      <c r="AB65" t="s">
        <v>35</v>
      </c>
      <c r="AC65" t="s">
        <v>34</v>
      </c>
      <c r="AD65" t="s">
        <v>34</v>
      </c>
      <c r="AE65">
        <v>100.2</v>
      </c>
      <c r="AF65">
        <v>76.87</v>
      </c>
      <c r="AG65">
        <v>0</v>
      </c>
      <c r="AH65">
        <v>0</v>
      </c>
      <c r="AI65">
        <v>0</v>
      </c>
      <c r="AJ65">
        <v>3.3</v>
      </c>
      <c r="AK65">
        <v>23.3</v>
      </c>
      <c r="AL65">
        <v>1</v>
      </c>
      <c r="AM65">
        <v>1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611</v>
      </c>
      <c r="BB65">
        <f t="shared" si="0"/>
        <v>64</v>
      </c>
    </row>
    <row r="66" spans="1:54" x14ac:dyDescent="0.25">
      <c r="A66">
        <v>131</v>
      </c>
      <c r="B66" t="s">
        <v>45</v>
      </c>
      <c r="C66">
        <v>3</v>
      </c>
      <c r="D66" t="s">
        <v>46</v>
      </c>
      <c r="E66" t="s">
        <v>26</v>
      </c>
      <c r="F66" s="1">
        <v>0</v>
      </c>
      <c r="G66" s="1">
        <v>0</v>
      </c>
      <c r="H66" s="1">
        <v>0</v>
      </c>
      <c r="I66" s="1">
        <v>0</v>
      </c>
      <c r="J66" s="1">
        <v>11</v>
      </c>
      <c r="K66" s="1">
        <v>1</v>
      </c>
      <c r="L66" s="1">
        <v>51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5.7</v>
      </c>
      <c r="S66" s="1">
        <v>4.5199999999999996</v>
      </c>
      <c r="T66" s="1">
        <v>2.33</v>
      </c>
      <c r="U66" s="1" t="s">
        <v>33</v>
      </c>
      <c r="V66" s="1" t="s">
        <v>33</v>
      </c>
      <c r="W66" s="1" t="s">
        <v>33</v>
      </c>
      <c r="X66" s="1" t="s">
        <v>33</v>
      </c>
      <c r="Y66" t="s">
        <v>34</v>
      </c>
      <c r="Z66" t="s">
        <v>34</v>
      </c>
      <c r="AA66">
        <v>3.4</v>
      </c>
      <c r="AB66" t="s">
        <v>35</v>
      </c>
      <c r="AC66" t="s">
        <v>34</v>
      </c>
      <c r="AD66" t="s">
        <v>34</v>
      </c>
      <c r="AE66">
        <v>100.2</v>
      </c>
      <c r="AF66">
        <v>82.7</v>
      </c>
      <c r="AG66">
        <v>0</v>
      </c>
      <c r="AH66">
        <v>0</v>
      </c>
      <c r="AI66">
        <v>0</v>
      </c>
      <c r="AJ66">
        <v>1.5</v>
      </c>
      <c r="AK66">
        <v>17.5</v>
      </c>
      <c r="AL66">
        <v>0</v>
      </c>
      <c r="AM66">
        <v>1.0900000000000001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5</v>
      </c>
      <c r="AT66">
        <v>0</v>
      </c>
      <c r="AU66">
        <v>0</v>
      </c>
      <c r="AV66">
        <v>131</v>
      </c>
      <c r="BB66">
        <f t="shared" si="0"/>
        <v>65</v>
      </c>
    </row>
    <row r="67" spans="1:54" x14ac:dyDescent="0.25">
      <c r="A67">
        <v>835</v>
      </c>
      <c r="B67" t="s">
        <v>169</v>
      </c>
      <c r="C67">
        <v>3</v>
      </c>
      <c r="D67" t="s">
        <v>170</v>
      </c>
      <c r="E67" t="s">
        <v>26</v>
      </c>
      <c r="F67" s="1">
        <v>0</v>
      </c>
      <c r="G67" s="1">
        <v>0</v>
      </c>
      <c r="H67" s="1">
        <v>0</v>
      </c>
      <c r="I67" s="1">
        <v>3</v>
      </c>
      <c r="J67" s="1">
        <v>63</v>
      </c>
      <c r="K67" s="1">
        <v>63</v>
      </c>
      <c r="L67" s="1">
        <v>63</v>
      </c>
      <c r="M67" s="1">
        <v>0</v>
      </c>
      <c r="N67" s="1">
        <v>0</v>
      </c>
      <c r="O67" s="1">
        <v>0</v>
      </c>
      <c r="P67" s="1">
        <v>0</v>
      </c>
      <c r="Q67" s="1">
        <v>3.78</v>
      </c>
      <c r="R67" s="1">
        <v>14.63</v>
      </c>
      <c r="S67" s="1">
        <v>4.1399999999999997</v>
      </c>
      <c r="T67" s="1">
        <v>9.99</v>
      </c>
      <c r="U67" s="1" t="s">
        <v>33</v>
      </c>
      <c r="V67" s="1" t="s">
        <v>33</v>
      </c>
      <c r="W67" s="1" t="s">
        <v>33</v>
      </c>
      <c r="X67" s="1" t="s">
        <v>33</v>
      </c>
      <c r="Y67" t="s">
        <v>34</v>
      </c>
      <c r="Z67" t="s">
        <v>34</v>
      </c>
      <c r="AA67">
        <v>5.7</v>
      </c>
      <c r="AB67" t="s">
        <v>35</v>
      </c>
      <c r="AC67" t="s">
        <v>34</v>
      </c>
      <c r="AD67" t="s">
        <v>34</v>
      </c>
      <c r="AE67">
        <v>100.2</v>
      </c>
      <c r="AF67">
        <v>95.84</v>
      </c>
      <c r="AG67">
        <v>0</v>
      </c>
      <c r="AH67">
        <v>0</v>
      </c>
      <c r="AI67">
        <v>0</v>
      </c>
      <c r="AJ67">
        <v>0.2</v>
      </c>
      <c r="AK67">
        <v>4.4000000000000004</v>
      </c>
      <c r="AL67">
        <v>0</v>
      </c>
      <c r="AM67">
        <v>5.23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633</v>
      </c>
      <c r="AT67">
        <v>0</v>
      </c>
      <c r="AU67">
        <v>0</v>
      </c>
      <c r="AV67">
        <v>835</v>
      </c>
      <c r="BB67">
        <f t="shared" ref="BB67:BB75" si="1">ROW()-1</f>
        <v>66</v>
      </c>
    </row>
    <row r="68" spans="1:54" x14ac:dyDescent="0.25">
      <c r="A68">
        <v>971</v>
      </c>
      <c r="B68" t="s">
        <v>183</v>
      </c>
      <c r="C68">
        <v>3</v>
      </c>
      <c r="D68" t="s">
        <v>184</v>
      </c>
      <c r="E68" t="s">
        <v>32</v>
      </c>
      <c r="F68" s="1">
        <v>0</v>
      </c>
      <c r="G68" s="1">
        <v>0</v>
      </c>
      <c r="H68" s="1">
        <v>0</v>
      </c>
      <c r="I68" s="1">
        <v>0</v>
      </c>
      <c r="J68" s="1">
        <v>63</v>
      </c>
      <c r="K68" s="1">
        <v>23</v>
      </c>
      <c r="L68" s="1">
        <v>63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4.8099999999999996</v>
      </c>
      <c r="S68" s="1">
        <v>1.0900000000000001</v>
      </c>
      <c r="T68" s="1">
        <v>2.93</v>
      </c>
      <c r="U68" s="1" t="s">
        <v>33</v>
      </c>
      <c r="V68" s="1" t="s">
        <v>33</v>
      </c>
      <c r="W68" s="1" t="s">
        <v>33</v>
      </c>
      <c r="X68" s="1" t="s">
        <v>33</v>
      </c>
      <c r="Y68" t="s">
        <v>34</v>
      </c>
      <c r="Z68" t="s">
        <v>34</v>
      </c>
      <c r="AA68">
        <v>3.6</v>
      </c>
      <c r="AB68" t="s">
        <v>35</v>
      </c>
      <c r="AC68" t="s">
        <v>34</v>
      </c>
      <c r="AD68" t="s">
        <v>34</v>
      </c>
      <c r="AE68">
        <v>100.2</v>
      </c>
      <c r="AF68">
        <v>96.32</v>
      </c>
      <c r="AG68">
        <v>0</v>
      </c>
      <c r="AH68">
        <v>0</v>
      </c>
      <c r="AI68">
        <v>0</v>
      </c>
      <c r="AJ68">
        <v>0.1</v>
      </c>
      <c r="AK68">
        <v>3.9</v>
      </c>
      <c r="AL68">
        <v>0</v>
      </c>
      <c r="AM68">
        <v>1.87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150</v>
      </c>
      <c r="AT68">
        <v>0</v>
      </c>
      <c r="AU68">
        <v>0</v>
      </c>
      <c r="AV68">
        <v>971</v>
      </c>
      <c r="BB68">
        <f t="shared" si="1"/>
        <v>67</v>
      </c>
    </row>
    <row r="69" spans="1:54" x14ac:dyDescent="0.25">
      <c r="A69">
        <v>404</v>
      </c>
      <c r="B69" t="s">
        <v>84</v>
      </c>
      <c r="C69">
        <v>3</v>
      </c>
      <c r="D69" t="s">
        <v>85</v>
      </c>
      <c r="E69" t="s">
        <v>51</v>
      </c>
      <c r="F69" s="1">
        <v>0</v>
      </c>
      <c r="G69" s="1">
        <v>0</v>
      </c>
      <c r="H69" s="1">
        <v>0</v>
      </c>
      <c r="I69" s="1">
        <v>0</v>
      </c>
      <c r="J69" s="1">
        <v>63</v>
      </c>
      <c r="K69" s="1">
        <v>2</v>
      </c>
      <c r="L69" s="1">
        <v>63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4.1500000000000004</v>
      </c>
      <c r="S69" s="1">
        <v>0.71</v>
      </c>
      <c r="T69" s="1">
        <v>2.29</v>
      </c>
      <c r="U69" s="1" t="s">
        <v>33</v>
      </c>
      <c r="V69" s="1" t="s">
        <v>33</v>
      </c>
      <c r="W69" s="1" t="s">
        <v>33</v>
      </c>
      <c r="X69" s="1" t="s">
        <v>33</v>
      </c>
      <c r="Y69" t="s">
        <v>34</v>
      </c>
      <c r="Z69" t="s">
        <v>34</v>
      </c>
      <c r="AA69">
        <v>2.2000000000000002</v>
      </c>
      <c r="AB69" t="s">
        <v>35</v>
      </c>
      <c r="AC69" t="s">
        <v>34</v>
      </c>
      <c r="AD69" t="s">
        <v>34</v>
      </c>
      <c r="AE69">
        <v>100.2</v>
      </c>
      <c r="AF69">
        <v>100.13</v>
      </c>
      <c r="AG69">
        <v>0</v>
      </c>
      <c r="AH69">
        <v>0</v>
      </c>
      <c r="AI69">
        <v>0</v>
      </c>
      <c r="AJ69">
        <v>0</v>
      </c>
      <c r="AK69">
        <v>0.1</v>
      </c>
      <c r="AL69">
        <v>0</v>
      </c>
      <c r="AM69">
        <v>1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404</v>
      </c>
      <c r="BB69">
        <f t="shared" si="1"/>
        <v>68</v>
      </c>
    </row>
    <row r="70" spans="1:54" x14ac:dyDescent="0.25">
      <c r="A70">
        <v>408</v>
      </c>
      <c r="B70" t="s">
        <v>90</v>
      </c>
      <c r="C70">
        <v>0</v>
      </c>
      <c r="D70" t="s">
        <v>91</v>
      </c>
      <c r="E70" t="s">
        <v>26</v>
      </c>
      <c r="F70" s="1">
        <v>0</v>
      </c>
      <c r="G70" s="1">
        <v>0</v>
      </c>
      <c r="H70" s="1">
        <v>0</v>
      </c>
      <c r="I70" s="1">
        <v>0</v>
      </c>
      <c r="J70" s="1">
        <v>63</v>
      </c>
      <c r="K70" s="1">
        <v>31</v>
      </c>
      <c r="L70" s="1">
        <v>63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2.8</v>
      </c>
      <c r="S70" s="1">
        <v>0.63</v>
      </c>
      <c r="T70" s="1">
        <v>1.79</v>
      </c>
      <c r="U70" s="1" t="s">
        <v>33</v>
      </c>
      <c r="V70" s="1" t="s">
        <v>33</v>
      </c>
      <c r="W70" s="1" t="s">
        <v>33</v>
      </c>
      <c r="X70" s="1" t="s">
        <v>33</v>
      </c>
      <c r="Y70" t="s">
        <v>34</v>
      </c>
      <c r="Z70" t="s">
        <v>34</v>
      </c>
      <c r="AA70">
        <v>4.0999999999999996</v>
      </c>
      <c r="AB70" t="s">
        <v>35</v>
      </c>
      <c r="AC70" t="s">
        <v>34</v>
      </c>
      <c r="AD70" t="s">
        <v>34</v>
      </c>
      <c r="AE70">
        <v>100.2</v>
      </c>
      <c r="AF70">
        <v>100.2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408</v>
      </c>
      <c r="BB70">
        <f t="shared" si="1"/>
        <v>69</v>
      </c>
    </row>
    <row r="71" spans="1:54" x14ac:dyDescent="0.25">
      <c r="A71">
        <v>461</v>
      </c>
      <c r="B71" t="s">
        <v>94</v>
      </c>
      <c r="C71">
        <v>3</v>
      </c>
      <c r="D71" t="s">
        <v>95</v>
      </c>
      <c r="E71" t="s">
        <v>32</v>
      </c>
      <c r="F71" s="1">
        <v>0</v>
      </c>
      <c r="G71" s="1">
        <v>0</v>
      </c>
      <c r="H71" s="1">
        <v>0</v>
      </c>
      <c r="I71" s="1">
        <v>1</v>
      </c>
      <c r="J71" s="1">
        <v>63</v>
      </c>
      <c r="K71" s="1">
        <v>9</v>
      </c>
      <c r="L71" s="1">
        <v>63</v>
      </c>
      <c r="M71" s="1">
        <v>0</v>
      </c>
      <c r="N71" s="1">
        <v>0</v>
      </c>
      <c r="O71" s="1">
        <v>0</v>
      </c>
      <c r="P71" s="1">
        <v>0</v>
      </c>
      <c r="Q71" s="1">
        <v>0.01</v>
      </c>
      <c r="R71" s="1">
        <v>4.08</v>
      </c>
      <c r="S71" s="1">
        <v>0.8</v>
      </c>
      <c r="T71" s="1">
        <v>2.4300000000000002</v>
      </c>
      <c r="U71" s="1" t="s">
        <v>33</v>
      </c>
      <c r="V71" s="1" t="s">
        <v>33</v>
      </c>
      <c r="W71" s="1" t="s">
        <v>33</v>
      </c>
      <c r="X71" s="1" t="s">
        <v>33</v>
      </c>
      <c r="Y71" t="s">
        <v>34</v>
      </c>
      <c r="Z71" t="s">
        <v>34</v>
      </c>
      <c r="AA71">
        <v>4.5999999999999996</v>
      </c>
      <c r="AB71" t="s">
        <v>35</v>
      </c>
      <c r="AC71" t="s">
        <v>34</v>
      </c>
      <c r="AD71" t="s">
        <v>34</v>
      </c>
      <c r="AE71">
        <v>100.2</v>
      </c>
      <c r="AF71">
        <v>99.84</v>
      </c>
      <c r="AG71">
        <v>0</v>
      </c>
      <c r="AH71">
        <v>0</v>
      </c>
      <c r="AI71">
        <v>0</v>
      </c>
      <c r="AJ71">
        <v>0</v>
      </c>
      <c r="AK71">
        <v>0.4</v>
      </c>
      <c r="AL71">
        <v>0</v>
      </c>
      <c r="AM71">
        <v>1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461</v>
      </c>
      <c r="BB71">
        <f t="shared" si="1"/>
        <v>70</v>
      </c>
    </row>
    <row r="72" spans="1:54" x14ac:dyDescent="0.25">
      <c r="A72">
        <v>824</v>
      </c>
      <c r="B72" t="s">
        <v>155</v>
      </c>
      <c r="C72">
        <v>3</v>
      </c>
      <c r="D72" t="s">
        <v>156</v>
      </c>
      <c r="E72" t="s">
        <v>32</v>
      </c>
      <c r="F72" s="1">
        <v>0</v>
      </c>
      <c r="G72" s="1">
        <v>0</v>
      </c>
      <c r="H72" s="1">
        <v>0</v>
      </c>
      <c r="I72" s="1">
        <v>0</v>
      </c>
      <c r="J72" s="1">
        <v>63</v>
      </c>
      <c r="K72" s="1">
        <v>31</v>
      </c>
      <c r="L72" s="1">
        <v>63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5.09</v>
      </c>
      <c r="S72" s="1">
        <v>1.17</v>
      </c>
      <c r="T72" s="1">
        <v>3.26</v>
      </c>
      <c r="U72" s="1" t="s">
        <v>33</v>
      </c>
      <c r="V72" s="1" t="s">
        <v>33</v>
      </c>
      <c r="W72" s="1" t="s">
        <v>33</v>
      </c>
      <c r="X72" s="1" t="s">
        <v>33</v>
      </c>
      <c r="Y72" t="s">
        <v>34</v>
      </c>
      <c r="Z72" t="s">
        <v>34</v>
      </c>
      <c r="AA72">
        <v>5.6</v>
      </c>
      <c r="AB72" t="s">
        <v>35</v>
      </c>
      <c r="AC72" t="s">
        <v>34</v>
      </c>
      <c r="AD72" t="s">
        <v>34</v>
      </c>
      <c r="AE72">
        <v>100.2</v>
      </c>
      <c r="AF72">
        <v>99.95</v>
      </c>
      <c r="AG72">
        <v>0</v>
      </c>
      <c r="AH72">
        <v>0</v>
      </c>
      <c r="AI72">
        <v>0</v>
      </c>
      <c r="AJ72">
        <v>0</v>
      </c>
      <c r="AK72">
        <v>0.3</v>
      </c>
      <c r="AL72">
        <v>0</v>
      </c>
      <c r="AM72">
        <v>1.43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5</v>
      </c>
      <c r="AT72">
        <v>0</v>
      </c>
      <c r="AU72">
        <v>0</v>
      </c>
      <c r="AV72">
        <v>824</v>
      </c>
      <c r="BB72">
        <f t="shared" si="1"/>
        <v>71</v>
      </c>
    </row>
    <row r="73" spans="1:54" x14ac:dyDescent="0.25">
      <c r="A73">
        <v>827</v>
      </c>
      <c r="B73" t="s">
        <v>161</v>
      </c>
      <c r="C73">
        <v>3</v>
      </c>
      <c r="D73" t="s">
        <v>162</v>
      </c>
      <c r="E73" t="s">
        <v>26</v>
      </c>
      <c r="F73" s="1">
        <v>0</v>
      </c>
      <c r="G73" s="1">
        <v>0</v>
      </c>
      <c r="H73" s="1">
        <v>0</v>
      </c>
      <c r="I73" s="1">
        <v>0</v>
      </c>
      <c r="J73" s="1">
        <v>55</v>
      </c>
      <c r="K73" s="1">
        <v>1</v>
      </c>
      <c r="L73" s="1">
        <v>57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2.83</v>
      </c>
      <c r="S73" s="1">
        <v>0.51</v>
      </c>
      <c r="T73" s="1">
        <v>1.35</v>
      </c>
      <c r="U73" s="1" t="s">
        <v>33</v>
      </c>
      <c r="V73" s="1" t="s">
        <v>33</v>
      </c>
      <c r="W73" s="1" t="s">
        <v>33</v>
      </c>
      <c r="X73" s="1" t="s">
        <v>33</v>
      </c>
      <c r="Y73" t="s">
        <v>34</v>
      </c>
      <c r="Z73" t="s">
        <v>34</v>
      </c>
      <c r="AA73">
        <v>3.7</v>
      </c>
      <c r="AB73" t="s">
        <v>35</v>
      </c>
      <c r="AC73" t="s">
        <v>34</v>
      </c>
      <c r="AD73" t="s">
        <v>34</v>
      </c>
      <c r="AE73">
        <v>100.2</v>
      </c>
      <c r="AF73">
        <v>99.65</v>
      </c>
      <c r="AG73">
        <v>0</v>
      </c>
      <c r="AH73">
        <v>0</v>
      </c>
      <c r="AI73">
        <v>0</v>
      </c>
      <c r="AJ73">
        <v>0</v>
      </c>
      <c r="AK73">
        <v>0.6</v>
      </c>
      <c r="AL73">
        <v>0</v>
      </c>
      <c r="AM73">
        <v>1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827</v>
      </c>
      <c r="BB73">
        <f t="shared" si="1"/>
        <v>72</v>
      </c>
    </row>
    <row r="74" spans="1:54" x14ac:dyDescent="0.25">
      <c r="A74">
        <v>91</v>
      </c>
      <c r="B74" t="s">
        <v>189</v>
      </c>
      <c r="C74">
        <v>0</v>
      </c>
      <c r="D74" t="s">
        <v>190</v>
      </c>
      <c r="E74" t="s">
        <v>191</v>
      </c>
      <c r="F74" s="1">
        <v>0</v>
      </c>
      <c r="G74" s="1">
        <v>1</v>
      </c>
      <c r="H74" s="1" t="s">
        <v>33</v>
      </c>
      <c r="I74" s="1" t="s">
        <v>33</v>
      </c>
      <c r="J74" s="1" t="s">
        <v>33</v>
      </c>
      <c r="K74" s="1" t="s">
        <v>33</v>
      </c>
      <c r="L74" s="1" t="s">
        <v>33</v>
      </c>
      <c r="M74" s="1">
        <v>0.68</v>
      </c>
      <c r="N74" s="1">
        <v>0.7</v>
      </c>
      <c r="O74" s="1">
        <v>0.6</v>
      </c>
      <c r="P74" s="1" t="s">
        <v>33</v>
      </c>
      <c r="Q74" s="1" t="s">
        <v>33</v>
      </c>
      <c r="R74" s="1" t="s">
        <v>33</v>
      </c>
      <c r="S74" s="1" t="s">
        <v>33</v>
      </c>
      <c r="T74" s="1" t="s">
        <v>33</v>
      </c>
      <c r="U74" s="1" t="s">
        <v>33</v>
      </c>
      <c r="V74" s="1" t="s">
        <v>33</v>
      </c>
      <c r="W74" s="1" t="s">
        <v>33</v>
      </c>
      <c r="X74" s="1" t="s">
        <v>33</v>
      </c>
      <c r="Y74" t="s">
        <v>38</v>
      </c>
      <c r="Z74" t="s">
        <v>38</v>
      </c>
      <c r="AA74" t="s">
        <v>33</v>
      </c>
      <c r="AB74" t="s">
        <v>28</v>
      </c>
      <c r="AC74" t="s">
        <v>192</v>
      </c>
      <c r="AD74" t="s">
        <v>192</v>
      </c>
      <c r="AE74" t="s">
        <v>33</v>
      </c>
      <c r="AF74" t="s">
        <v>33</v>
      </c>
      <c r="AG74" t="s">
        <v>33</v>
      </c>
      <c r="AH74" t="s">
        <v>33</v>
      </c>
      <c r="AI74" t="s">
        <v>33</v>
      </c>
      <c r="AJ74" t="s">
        <v>33</v>
      </c>
      <c r="AK74" t="s">
        <v>33</v>
      </c>
      <c r="AL74" t="s">
        <v>33</v>
      </c>
      <c r="AM74" t="s">
        <v>33</v>
      </c>
      <c r="AN74" t="s">
        <v>33</v>
      </c>
      <c r="AO74" t="s">
        <v>33</v>
      </c>
      <c r="AP74" t="s">
        <v>33</v>
      </c>
      <c r="AQ74" t="s">
        <v>33</v>
      </c>
      <c r="AR74" t="s">
        <v>33</v>
      </c>
      <c r="AS74" t="s">
        <v>33</v>
      </c>
      <c r="AT74" t="s">
        <v>33</v>
      </c>
      <c r="AU74" t="s">
        <v>33</v>
      </c>
      <c r="AV74">
        <v>91</v>
      </c>
      <c r="BB74">
        <f t="shared" si="1"/>
        <v>73</v>
      </c>
    </row>
    <row r="75" spans="1:54" x14ac:dyDescent="0.25">
      <c r="A75">
        <v>130</v>
      </c>
      <c r="B75" t="s">
        <v>193</v>
      </c>
      <c r="C75">
        <v>0</v>
      </c>
      <c r="D75" t="s">
        <v>194</v>
      </c>
      <c r="E75" t="s">
        <v>191</v>
      </c>
      <c r="F75" s="1">
        <v>1.6</v>
      </c>
      <c r="G75" s="1">
        <v>2</v>
      </c>
      <c r="H75" s="1" t="s">
        <v>33</v>
      </c>
      <c r="I75" s="1" t="s">
        <v>33</v>
      </c>
      <c r="J75" s="1" t="s">
        <v>33</v>
      </c>
      <c r="K75" s="1" t="s">
        <v>33</v>
      </c>
      <c r="L75" s="1" t="s">
        <v>33</v>
      </c>
      <c r="M75" s="1">
        <v>3.93</v>
      </c>
      <c r="N75" s="1">
        <v>2</v>
      </c>
      <c r="O75" s="1">
        <v>3.7</v>
      </c>
      <c r="P75" s="1" t="s">
        <v>33</v>
      </c>
      <c r="Q75" s="1" t="s">
        <v>33</v>
      </c>
      <c r="R75" s="1" t="s">
        <v>33</v>
      </c>
      <c r="S75" s="1" t="s">
        <v>33</v>
      </c>
      <c r="T75" s="1" t="s">
        <v>33</v>
      </c>
      <c r="U75" s="1" t="s">
        <v>33</v>
      </c>
      <c r="V75" s="1" t="s">
        <v>33</v>
      </c>
      <c r="W75" s="1" t="s">
        <v>33</v>
      </c>
      <c r="X75" s="1" t="s">
        <v>33</v>
      </c>
      <c r="Y75" t="s">
        <v>38</v>
      </c>
      <c r="Z75" t="s">
        <v>38</v>
      </c>
      <c r="AA75" t="s">
        <v>33</v>
      </c>
      <c r="AB75" t="s">
        <v>28</v>
      </c>
      <c r="AC75" t="s">
        <v>192</v>
      </c>
      <c r="AD75" t="s">
        <v>192</v>
      </c>
      <c r="AE75" t="s">
        <v>33</v>
      </c>
      <c r="AF75" t="s">
        <v>33</v>
      </c>
      <c r="AG75" t="s">
        <v>33</v>
      </c>
      <c r="AH75" t="s">
        <v>33</v>
      </c>
      <c r="AI75" t="s">
        <v>33</v>
      </c>
      <c r="AJ75" t="s">
        <v>33</v>
      </c>
      <c r="AK75" t="s">
        <v>33</v>
      </c>
      <c r="AL75" t="s">
        <v>33</v>
      </c>
      <c r="AM75" t="s">
        <v>33</v>
      </c>
      <c r="AN75" t="s">
        <v>33</v>
      </c>
      <c r="AO75" t="s">
        <v>33</v>
      </c>
      <c r="AP75" t="s">
        <v>33</v>
      </c>
      <c r="AQ75" t="s">
        <v>33</v>
      </c>
      <c r="AR75" t="s">
        <v>33</v>
      </c>
      <c r="AS75" t="s">
        <v>33</v>
      </c>
      <c r="AT75" t="s">
        <v>33</v>
      </c>
      <c r="AU75" t="s">
        <v>33</v>
      </c>
      <c r="AV75">
        <v>130</v>
      </c>
      <c r="BB75">
        <f t="shared" si="1"/>
        <v>74</v>
      </c>
    </row>
  </sheetData>
  <sortState ref="A2:AZ75">
    <sortCondition ref="AC2:AC96" customList="Very Good,Good,Fair,Poor,Very Poor,Lost,Unknown,New Habitat,FIA Only,NNIS"/>
    <sortCondition descending="1" ref="AJ2:AJ96"/>
  </sortState>
  <conditionalFormatting sqref="AC1:AD1048576">
    <cfRule type="containsText" dxfId="63" priority="45" operator="containsText" text="Very Good">
      <formula>NOT(ISERROR(SEARCH("Very Good",AC1)))</formula>
    </cfRule>
    <cfRule type="beginsWith" dxfId="62" priority="44" operator="beginsWith" text="Good">
      <formula>LEFT(AC1,LEN("Good"))="Good"</formula>
    </cfRule>
    <cfRule type="containsText" dxfId="61" priority="43" operator="containsText" text="Fair">
      <formula>NOT(ISERROR(SEARCH("Fair",AC1)))</formula>
    </cfRule>
    <cfRule type="beginsWith" dxfId="60" priority="42" operator="beginsWith" text="Poor">
      <formula>LEFT(AC1,LEN("Poor"))="Poor"</formula>
    </cfRule>
    <cfRule type="containsText" dxfId="59" priority="41" operator="containsText" text="Very Poor">
      <formula>NOT(ISERROR(SEARCH("Very Poor",AC1)))</formula>
    </cfRule>
    <cfRule type="containsText" dxfId="58" priority="40" operator="containsText" text="Lost">
      <formula>NOT(ISERROR(SEARCH("Lost",AC1)))</formula>
    </cfRule>
    <cfRule type="containsText" dxfId="57" priority="39" operator="containsText" text="Unknown">
      <formula>NOT(ISERROR(SEARCH("Unknown",AC1)))</formula>
    </cfRule>
    <cfRule type="containsText" dxfId="56" priority="38" operator="containsText" text="New Habitat">
      <formula>NOT(ISERROR(SEARCH("New Habitat",AC1)))</formula>
    </cfRule>
  </conditionalFormatting>
  <conditionalFormatting sqref="AB1:AB1048576">
    <cfRule type="containsText" dxfId="55" priority="37" operator="containsText" text="Abundant">
      <formula>NOT(ISERROR(SEARCH("Abundant",AB1)))</formula>
    </cfRule>
    <cfRule type="containsText" dxfId="54" priority="36" operator="containsText" text="Common">
      <formula>NOT(ISERROR(SEARCH("Common",AB1)))</formula>
    </cfRule>
    <cfRule type="containsText" dxfId="53" priority="35" operator="containsText" text="Rare">
      <formula>NOT(ISERROR(SEARCH("Rare",AB1)))</formula>
    </cfRule>
    <cfRule type="containsText" dxfId="52" priority="34" operator="containsText" text="Absent">
      <formula>NOT(ISERROR(SEARCH("Absent",AB1)))</formula>
    </cfRule>
    <cfRule type="containsText" dxfId="51" priority="33" operator="containsText" text="Modeled">
      <formula>NOT(ISERROR(SEARCH("Modeled",AB1)))</formula>
    </cfRule>
  </conditionalFormatting>
  <conditionalFormatting sqref="Y1:Z1048576">
    <cfRule type="containsText" dxfId="50" priority="32" operator="containsText" text="Lg. inc.">
      <formula>NOT(ISERROR(SEARCH("Lg. inc.",Y1)))</formula>
    </cfRule>
    <cfRule type="containsText" dxfId="49" priority="31" operator="containsText" text="Sm. Inc.">
      <formula>NOT(ISERROR(SEARCH("Sm. Inc.",Y1)))</formula>
    </cfRule>
    <cfRule type="containsText" dxfId="48" priority="30" operator="containsText" text="No change">
      <formula>NOT(ISERROR(SEARCH("No change",Y1)))</formula>
    </cfRule>
    <cfRule type="containsText" dxfId="47" priority="29" operator="containsText" text="Sm. Dec.">
      <formula>NOT(ISERROR(SEARCH("Sm. Dec.",Y1)))</formula>
    </cfRule>
    <cfRule type="containsText" dxfId="46" priority="28" operator="containsText" text="Lg. dec.">
      <formula>NOT(ISERROR(SEARCH("Lg. dec.",Y1)))</formula>
    </cfRule>
    <cfRule type="containsText" dxfId="45" priority="27" operator="containsText" text="New Habitat">
      <formula>NOT(ISERROR(SEARCH("New Habitat",Y1)))</formula>
    </cfRule>
    <cfRule type="containsText" dxfId="44" priority="26" operator="containsText" text="Unknown">
      <formula>NOT(ISERROR(SEARCH("Unknown",Y1)))</formula>
    </cfRule>
  </conditionalFormatting>
  <conditionalFormatting sqref="E1:E1048576">
    <cfRule type="containsText" dxfId="43" priority="25" operator="containsText" text="High">
      <formula>NOT(ISERROR(SEARCH("High",E1)))</formula>
    </cfRule>
    <cfRule type="containsText" dxfId="42" priority="24" operator="containsText" text="Medium">
      <formula>NOT(ISERROR(SEARCH("Medium",E1)))</formula>
    </cfRule>
    <cfRule type="containsText" dxfId="41" priority="23" operator="containsText" text="Low">
      <formula>NOT(ISERROR(SEARCH("Low",E1)))</formula>
    </cfRule>
    <cfRule type="containsText" dxfId="40" priority="22" operator="containsText" text="Unacc">
      <formula>NOT(ISERROR(SEARCH("Unacc",E1)))</formula>
    </cfRule>
  </conditionalFormatting>
  <conditionalFormatting sqref="AA1:AA1048576">
    <cfRule type="cellIs" dxfId="39" priority="21" operator="between">
      <formula>0.1</formula>
      <formula>3.4</formula>
    </cfRule>
    <cfRule type="cellIs" dxfId="38" priority="20" operator="between">
      <formula>3.4</formula>
      <formula>5.2</formula>
    </cfRule>
    <cfRule type="cellIs" dxfId="37" priority="19" operator="between">
      <formula>5.2</formula>
      <formula>9</formula>
    </cfRule>
  </conditionalFormatting>
  <conditionalFormatting sqref="F1:F1048576">
    <cfRule type="cellIs" dxfId="36" priority="18" operator="between">
      <formula>0.001</formula>
      <formula>5</formula>
    </cfRule>
    <cfRule type="cellIs" dxfId="35" priority="17" operator="between">
      <formula>5</formula>
      <formula>10</formula>
    </cfRule>
    <cfRule type="cellIs" dxfId="34" priority="16" operator="between">
      <formula>10</formula>
      <formula>25</formula>
    </cfRule>
    <cfRule type="cellIs" dxfId="33" priority="15" operator="between">
      <formula>25</formula>
      <formula>50</formula>
    </cfRule>
    <cfRule type="cellIs" dxfId="32" priority="14" operator="between">
      <formula>50</formula>
      <formula>100</formula>
    </cfRule>
  </conditionalFormatting>
  <conditionalFormatting sqref="N1:N1048576">
    <cfRule type="cellIs" dxfId="31" priority="13" operator="between">
      <formula>0.001</formula>
      <formula>2</formula>
    </cfRule>
    <cfRule type="cellIs" dxfId="30" priority="12" operator="between">
      <formula>2</formula>
      <formula>5</formula>
    </cfRule>
    <cfRule type="cellIs" dxfId="29" priority="11" operator="between">
      <formula>5</formula>
      <formula>10</formula>
    </cfRule>
    <cfRule type="cellIs" dxfId="28" priority="10" operator="between">
      <formula>10</formula>
      <formula>100</formula>
    </cfRule>
  </conditionalFormatting>
  <conditionalFormatting sqref="O1:O1048576">
    <cfRule type="cellIs" dxfId="27" priority="9" operator="between">
      <formula>0.001</formula>
      <formula>10</formula>
    </cfRule>
    <cfRule type="cellIs" dxfId="26" priority="8" operator="between">
      <formula>10</formula>
      <formula>50</formula>
    </cfRule>
    <cfRule type="cellIs" dxfId="25" priority="7" operator="between">
      <formula>50</formula>
      <formula>200</formula>
    </cfRule>
    <cfRule type="cellIs" dxfId="24" priority="6" operator="between">
      <formula>200</formula>
      <formula>2000</formula>
    </cfRule>
  </conditionalFormatting>
  <conditionalFormatting sqref="AG1:AG1048576">
    <cfRule type="cellIs" dxfId="23" priority="5" operator="between">
      <formula>0.001</formula>
      <formula>2</formula>
    </cfRule>
    <cfRule type="cellIs" dxfId="22" priority="4" operator="between">
      <formula>2</formula>
      <formula>10</formula>
    </cfRule>
    <cfRule type="cellIs" dxfId="21" priority="3" operator="between">
      <formula>10</formula>
      <formula>25</formula>
    </cfRule>
    <cfRule type="cellIs" dxfId="20" priority="2" operator="between">
      <formula>25</formula>
      <formula>75</formula>
    </cfRule>
    <cfRule type="cellIs" dxfId="19" priority="1" operator="between">
      <formula>75</formula>
      <formula>100</formula>
    </cfRule>
  </conditionalFormatting>
  <printOptions gridLines="1"/>
  <pageMargins left="0.25" right="0.25" top="0.8" bottom="0.75" header="0.15" footer="0.3"/>
  <pageSetup scale="64" orientation="landscape" r:id="rId1"/>
  <headerFooter>
    <oddHeader>&amp;L&amp;"-,Bold"&amp;22&amp;F&amp;C&amp;"-,Bold"&amp;15Ecoregion Subsections&amp;"-,Regular"
Distrib2 Output for Species
Current and Potential Future Habitat and Capability&amp;R&amp;G</oddHeader>
    <oddFooter>&amp;L&amp;G&amp;C&amp;"-,Bold"&amp;15www.fs.fed.us/nrs/atlas&amp;"-&amp;RPage &amp;P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Subsection_222Wb_Distrib2</vt:lpstr>
      <vt:lpstr>Subsection_222Wb_Distrib2!Print_Titles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Iverson, Louis -FS</cp:lastModifiedBy>
  <dcterms:created xsi:type="dcterms:W3CDTF">2018-10-11T20:42:00Z</dcterms:created>
  <dcterms:modified xsi:type="dcterms:W3CDTF">2018-10-11T20:42:01Z</dcterms:modified>
</cp:coreProperties>
</file>